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5941\Desktop\"/>
    </mc:Choice>
  </mc:AlternateContent>
  <bookViews>
    <workbookView xWindow="0" yWindow="0" windowWidth="28800" windowHeight="12375" tabRatio="925" activeTab="1"/>
  </bookViews>
  <sheets>
    <sheet name="別記様式第１号 " sheetId="20" r:id="rId1"/>
    <sheet name="別記様式第１号別添" sheetId="24" r:id="rId2"/>
    <sheet name="別記様式第１号別添（機械整備等明細）" sheetId="25" r:id="rId3"/>
    <sheet name="別記様式第1号別添（事業実施者）" sheetId="26" r:id="rId4"/>
    <sheet name="リスト（削除不可）" sheetId="27" state="hidden" r:id="rId5"/>
  </sheets>
  <externalReferences>
    <externalReference r:id="rId6"/>
  </externalReferences>
  <definedNames>
    <definedName name="_xlnm.Print_Area" localSheetId="1">別記様式第１号別添!$A$1:$BF$349</definedName>
    <definedName name="_xlnm.Print_Area" localSheetId="2">'別記様式第１号別添（機械整備等明細）'!$A$1:$BF$86</definedName>
    <definedName name="_xlnm.Print_Area" localSheetId="3">'別記様式第1号別添（事業実施者）'!$A$1:$BI$26</definedName>
    <definedName name="管轄局">[1]Sheet1!$B$3:$B$11</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4" i="24" l="1"/>
  <c r="AM316" i="24"/>
  <c r="AM315" i="24"/>
  <c r="AM314" i="24"/>
  <c r="P217" i="24"/>
  <c r="P211" i="24"/>
  <c r="P205" i="24"/>
  <c r="AP45" i="24"/>
  <c r="AP43" i="24"/>
  <c r="AI43" i="24"/>
  <c r="AJ273" i="24" l="1"/>
  <c r="AJ285" i="24"/>
  <c r="AJ284" i="24"/>
  <c r="AJ283" i="24"/>
  <c r="AJ282" i="24"/>
  <c r="AJ281" i="24"/>
  <c r="AJ280" i="24"/>
  <c r="AJ279" i="24"/>
  <c r="AJ278" i="24"/>
  <c r="AJ277" i="24"/>
  <c r="AJ276" i="24"/>
  <c r="AJ275" i="24"/>
  <c r="AJ274" i="24"/>
  <c r="AS266" i="24" l="1"/>
  <c r="AM266" i="24"/>
  <c r="K86" i="24"/>
  <c r="T86" i="24" s="1"/>
  <c r="AO91" i="24"/>
  <c r="AO90" i="24"/>
  <c r="AO89" i="24"/>
  <c r="AO87" i="24"/>
  <c r="T91" i="24"/>
  <c r="T90" i="24"/>
  <c r="T89" i="24"/>
  <c r="T87" i="24"/>
  <c r="AF91" i="24"/>
  <c r="AF90" i="24"/>
  <c r="AF89" i="24"/>
  <c r="AF88" i="24"/>
  <c r="AO88" i="24" s="1"/>
  <c r="AF87" i="24"/>
  <c r="AF86" i="24"/>
  <c r="AO86" i="24" s="1"/>
  <c r="K91" i="24"/>
  <c r="K90" i="24"/>
  <c r="K89" i="24"/>
  <c r="K88" i="24"/>
  <c r="T88" i="24" s="1"/>
  <c r="K87" i="24"/>
  <c r="AJ286" i="24" l="1"/>
  <c r="Y315" i="24" s="1"/>
  <c r="AE286" i="24"/>
  <c r="Y314" i="24"/>
  <c r="R316" i="24"/>
  <c r="R314" i="24"/>
  <c r="AV303" i="24"/>
  <c r="AB45" i="24" s="1"/>
  <c r="AL303" i="24"/>
  <c r="U45" i="24" s="1"/>
  <c r="AB43" i="24"/>
  <c r="U43" i="24"/>
  <c r="Y316" i="24" l="1"/>
  <c r="AF316" i="24"/>
  <c r="R337" i="24"/>
  <c r="AF314" i="24"/>
  <c r="Y317" i="24"/>
  <c r="R326" i="24" s="1"/>
  <c r="R335" i="24"/>
  <c r="R315" i="24"/>
  <c r="R336" i="24" s="1"/>
  <c r="R338" i="24" s="1"/>
  <c r="AI45" i="24"/>
  <c r="AB46" i="24"/>
  <c r="P223" i="24"/>
  <c r="AI46" i="24" l="1"/>
  <c r="R317" i="24"/>
  <c r="AF315" i="24"/>
  <c r="AF317" i="24" s="1"/>
  <c r="R327" i="24" s="1"/>
  <c r="AT205" i="24"/>
  <c r="AM317" i="24" l="1"/>
  <c r="R328" i="24" s="1"/>
  <c r="R329" i="24" s="1"/>
  <c r="AT217" i="24"/>
  <c r="CC216" i="24" s="1"/>
  <c r="AT211" i="24"/>
  <c r="CC215" i="24" s="1"/>
  <c r="AT223" i="24"/>
  <c r="CC217" i="24" s="1"/>
  <c r="CC214" i="24"/>
  <c r="C47" i="27"/>
  <c r="C48" i="27"/>
  <c r="C49" i="27"/>
  <c r="C50" i="27"/>
  <c r="C51" i="27"/>
  <c r="C46" i="27"/>
  <c r="C40" i="27"/>
  <c r="C41" i="27"/>
  <c r="C42" i="27"/>
  <c r="C39" i="27"/>
  <c r="C30" i="27"/>
  <c r="C31" i="27"/>
  <c r="C32" i="27"/>
  <c r="C33" i="27"/>
  <c r="C34" i="27"/>
  <c r="C29" i="27"/>
  <c r="C23" i="27"/>
  <c r="C24" i="27"/>
  <c r="C25" i="27"/>
  <c r="C22" i="27"/>
  <c r="C12" i="27"/>
  <c r="C13" i="27"/>
  <c r="C14" i="27"/>
  <c r="C15" i="27"/>
  <c r="C16" i="27"/>
  <c r="C11" i="27"/>
  <c r="C7" i="27"/>
  <c r="C5" i="27"/>
  <c r="C6" i="27"/>
  <c r="C4" i="27"/>
  <c r="AT229" i="24" l="1"/>
  <c r="T12" i="26"/>
  <c r="AR12" i="26"/>
  <c r="AL12" i="26"/>
  <c r="AF12" i="26"/>
  <c r="Z12" i="26"/>
  <c r="H12" i="26"/>
  <c r="N12" i="26"/>
  <c r="U44" i="24"/>
  <c r="U46" i="24" s="1"/>
  <c r="AP46" i="24"/>
</calcChain>
</file>

<file path=xl/sharedStrings.xml><?xml version="1.0" encoding="utf-8"?>
<sst xmlns="http://schemas.openxmlformats.org/spreadsheetml/2006/main" count="681" uniqueCount="406">
  <si>
    <t>年　月　日　　</t>
    <rPh sb="0" eb="1">
      <t>ネン</t>
    </rPh>
    <rPh sb="2" eb="3">
      <t>ガツ</t>
    </rPh>
    <rPh sb="4" eb="5">
      <t>ニチ</t>
    </rPh>
    <phoneticPr fontId="3"/>
  </si>
  <si>
    <t>番　　　号　　</t>
    <rPh sb="0" eb="1">
      <t>バン</t>
    </rPh>
    <rPh sb="4" eb="5">
      <t>ゴウ</t>
    </rPh>
    <phoneticPr fontId="3"/>
  </si>
  <si>
    <t>事業実施年度</t>
    <rPh sb="0" eb="2">
      <t>ジギョウ</t>
    </rPh>
    <rPh sb="2" eb="4">
      <t>ジッシ</t>
    </rPh>
    <rPh sb="4" eb="6">
      <t>ネンド</t>
    </rPh>
    <phoneticPr fontId="2"/>
  </si>
  <si>
    <t>：</t>
    <phoneticPr fontId="2"/>
  </si>
  <si>
    <t>都道府県名・市町村名</t>
    <rPh sb="0" eb="4">
      <t>トドウフケン</t>
    </rPh>
    <rPh sb="4" eb="5">
      <t>メイ</t>
    </rPh>
    <rPh sb="6" eb="10">
      <t>シチョウソンメイ</t>
    </rPh>
    <phoneticPr fontId="3"/>
  </si>
  <si>
    <t>：</t>
    <phoneticPr fontId="3"/>
  </si>
  <si>
    <t>第１　事業計画総括表</t>
    <rPh sb="0" eb="1">
      <t>ダイ</t>
    </rPh>
    <rPh sb="3" eb="5">
      <t>ジギョウ</t>
    </rPh>
    <rPh sb="5" eb="7">
      <t>ケイカク</t>
    </rPh>
    <rPh sb="7" eb="9">
      <t>ソウカツ</t>
    </rPh>
    <rPh sb="9" eb="10">
      <t>オモテ</t>
    </rPh>
    <phoneticPr fontId="3"/>
  </si>
  <si>
    <t>　１　事業概要等</t>
    <rPh sb="3" eb="7">
      <t>ジギョウガイヨウ</t>
    </rPh>
    <rPh sb="7" eb="8">
      <t>トウ</t>
    </rPh>
    <phoneticPr fontId="3"/>
  </si>
  <si>
    <t>区　分</t>
    <rPh sb="0" eb="1">
      <t>ク</t>
    </rPh>
    <rPh sb="2" eb="3">
      <t>ブン</t>
    </rPh>
    <phoneticPr fontId="3"/>
  </si>
  <si>
    <t>事　業　費</t>
    <rPh sb="0" eb="1">
      <t>コト</t>
    </rPh>
    <rPh sb="2" eb="3">
      <t>ギョウ</t>
    </rPh>
    <rPh sb="4" eb="5">
      <t>ヒ</t>
    </rPh>
    <phoneticPr fontId="3"/>
  </si>
  <si>
    <t>負 担 区 分</t>
    <rPh sb="0" eb="1">
      <t>フ</t>
    </rPh>
    <rPh sb="2" eb="3">
      <t>タン</t>
    </rPh>
    <rPh sb="4" eb="5">
      <t>ク</t>
    </rPh>
    <rPh sb="6" eb="7">
      <t>ブン</t>
    </rPh>
    <phoneticPr fontId="2"/>
  </si>
  <si>
    <t>補助率</t>
    <rPh sb="0" eb="3">
      <t>ホジョリツ</t>
    </rPh>
    <phoneticPr fontId="2"/>
  </si>
  <si>
    <t>備　考</t>
    <rPh sb="0" eb="1">
      <t>ソナエ</t>
    </rPh>
    <rPh sb="2" eb="3">
      <t>コウ</t>
    </rPh>
    <phoneticPr fontId="2"/>
  </si>
  <si>
    <t>自己負担</t>
    <rPh sb="0" eb="2">
      <t>ジコ</t>
    </rPh>
    <rPh sb="2" eb="4">
      <t>フタン</t>
    </rPh>
    <phoneticPr fontId="3"/>
  </si>
  <si>
    <t>その他</t>
    <rPh sb="2" eb="3">
      <t>タ</t>
    </rPh>
    <phoneticPr fontId="2"/>
  </si>
  <si>
    <t>円</t>
    <rPh sb="0" eb="1">
      <t>エン</t>
    </rPh>
    <phoneticPr fontId="3"/>
  </si>
  <si>
    <t>円</t>
    <rPh sb="0" eb="1">
      <t>エン</t>
    </rPh>
    <phoneticPr fontId="2"/>
  </si>
  <si>
    <t>合　　　　　計</t>
    <rPh sb="0" eb="1">
      <t>ゴウ</t>
    </rPh>
    <rPh sb="6" eb="7">
      <t>ケイ</t>
    </rPh>
    <phoneticPr fontId="3"/>
  </si>
  <si>
    <t>　２　事業完了（予定）年月日</t>
    <rPh sb="3" eb="5">
      <t>ジギョウ</t>
    </rPh>
    <rPh sb="5" eb="7">
      <t>カンリョウ</t>
    </rPh>
    <rPh sb="8" eb="10">
      <t>ヨテイ</t>
    </rPh>
    <rPh sb="11" eb="14">
      <t>ネンガッピ</t>
    </rPh>
    <phoneticPr fontId="3"/>
  </si>
  <si>
    <t>取 組 内 容</t>
    <rPh sb="0" eb="1">
      <t>トリ</t>
    </rPh>
    <rPh sb="2" eb="3">
      <t>クミ</t>
    </rPh>
    <rPh sb="4" eb="5">
      <t>ナイ</t>
    </rPh>
    <rPh sb="6" eb="7">
      <t>カタチ</t>
    </rPh>
    <phoneticPr fontId="2"/>
  </si>
  <si>
    <t>具体的な内容</t>
    <rPh sb="0" eb="3">
      <t>グタイテキ</t>
    </rPh>
    <rPh sb="4" eb="6">
      <t>ナイヨウ</t>
    </rPh>
    <phoneticPr fontId="2"/>
  </si>
  <si>
    <t>備　　考</t>
    <rPh sb="0" eb="1">
      <t>ソナエ</t>
    </rPh>
    <rPh sb="3" eb="4">
      <t>コウ</t>
    </rPh>
    <phoneticPr fontId="2"/>
  </si>
  <si>
    <t>－</t>
    <phoneticPr fontId="2"/>
  </si>
  <si>
    <t>仕　　　様
製造会社名
型　　　式</t>
    <rPh sb="0" eb="1">
      <t>シ</t>
    </rPh>
    <rPh sb="4" eb="5">
      <t>サマ</t>
    </rPh>
    <rPh sb="6" eb="8">
      <t>セイゾウ</t>
    </rPh>
    <rPh sb="8" eb="10">
      <t>カイシャ</t>
    </rPh>
    <rPh sb="10" eb="11">
      <t>メイ</t>
    </rPh>
    <rPh sb="12" eb="13">
      <t>カタ</t>
    </rPh>
    <rPh sb="16" eb="17">
      <t>シキ</t>
    </rPh>
    <phoneticPr fontId="3"/>
  </si>
  <si>
    <t>台数</t>
    <rPh sb="0" eb="2">
      <t>ダイスウ</t>
    </rPh>
    <phoneticPr fontId="3"/>
  </si>
  <si>
    <t>保管・設置場所</t>
    <rPh sb="0" eb="2">
      <t>ホカン</t>
    </rPh>
    <rPh sb="3" eb="5">
      <t>セッチ</t>
    </rPh>
    <rPh sb="5" eb="7">
      <t>バショ</t>
    </rPh>
    <phoneticPr fontId="3"/>
  </si>
  <si>
    <t>指名業者選定の考え方</t>
    <rPh sb="0" eb="2">
      <t>シメイ</t>
    </rPh>
    <rPh sb="2" eb="4">
      <t>ギョウシャ</t>
    </rPh>
    <rPh sb="4" eb="6">
      <t>センテイ</t>
    </rPh>
    <rPh sb="7" eb="8">
      <t>カンガ</t>
    </rPh>
    <rPh sb="9" eb="10">
      <t>カタ</t>
    </rPh>
    <phoneticPr fontId="2"/>
  </si>
  <si>
    <t>（年）</t>
    <rPh sb="1" eb="2">
      <t>ネン</t>
    </rPh>
    <phoneticPr fontId="2"/>
  </si>
  <si>
    <t>　リース物件取得予定価格（消費税抜き）</t>
    <rPh sb="4" eb="6">
      <t>ブッケン</t>
    </rPh>
    <rPh sb="6" eb="8">
      <t>シュトク</t>
    </rPh>
    <rPh sb="8" eb="10">
      <t>ヨテイ</t>
    </rPh>
    <rPh sb="10" eb="12">
      <t>カカク</t>
    </rPh>
    <rPh sb="13" eb="16">
      <t>ショウヒゼイ</t>
    </rPh>
    <rPh sb="16" eb="17">
      <t>ヌ</t>
    </rPh>
    <phoneticPr fontId="2"/>
  </si>
  <si>
    <t>（円）</t>
    <rPh sb="1" eb="2">
      <t>エン</t>
    </rPh>
    <phoneticPr fontId="2"/>
  </si>
  <si>
    <t>　リース期間終了後の残存価格（消費税抜き）</t>
    <rPh sb="4" eb="6">
      <t>キカン</t>
    </rPh>
    <rPh sb="6" eb="9">
      <t>シュウリョウゴ</t>
    </rPh>
    <rPh sb="10" eb="12">
      <t>ザンゾン</t>
    </rPh>
    <rPh sb="12" eb="14">
      <t>カカク</t>
    </rPh>
    <rPh sb="15" eb="18">
      <t>ショウヒゼイ</t>
    </rPh>
    <rPh sb="18" eb="19">
      <t>ヌ</t>
    </rPh>
    <phoneticPr fontId="2"/>
  </si>
  <si>
    <t>　リース料助成申請額</t>
    <rPh sb="4" eb="5">
      <t>リョウ</t>
    </rPh>
    <rPh sb="5" eb="7">
      <t>ジョセイ</t>
    </rPh>
    <rPh sb="7" eb="9">
      <t>シンセイ</t>
    </rPh>
    <rPh sb="9" eb="10">
      <t>ガク</t>
    </rPh>
    <phoneticPr fontId="2"/>
  </si>
  <si>
    <t>　リース諸費用（消費税抜き）</t>
    <rPh sb="4" eb="7">
      <t>ショヒヨウ</t>
    </rPh>
    <rPh sb="8" eb="11">
      <t>ショウヒゼイ</t>
    </rPh>
    <rPh sb="11" eb="12">
      <t>ヌ</t>
    </rPh>
    <phoneticPr fontId="2"/>
  </si>
  <si>
    <t>　消費税</t>
    <rPh sb="1" eb="4">
      <t>ショウヒゼイ</t>
    </rPh>
    <phoneticPr fontId="2"/>
  </si>
  <si>
    <t>　事業実施主体負担リース料（消費税込み）　①－②－③＋④＋⑤</t>
    <rPh sb="1" eb="3">
      <t>ジギョウ</t>
    </rPh>
    <rPh sb="3" eb="5">
      <t>ジッシ</t>
    </rPh>
    <rPh sb="5" eb="7">
      <t>シュタイ</t>
    </rPh>
    <rPh sb="7" eb="9">
      <t>フタン</t>
    </rPh>
    <rPh sb="12" eb="13">
      <t>リョウ</t>
    </rPh>
    <rPh sb="14" eb="17">
      <t>ショウヒゼイ</t>
    </rPh>
    <rPh sb="17" eb="18">
      <t>ゴ</t>
    </rPh>
    <phoneticPr fontId="2"/>
  </si>
  <si>
    <t xml:space="preserve"> リース料助成申請額③は、下記の算式のいずれか小さい額を記入すること（使用した算式に〇を記入すること）。</t>
    <rPh sb="4" eb="5">
      <t>リョウ</t>
    </rPh>
    <rPh sb="5" eb="7">
      <t>ジョセイ</t>
    </rPh>
    <rPh sb="7" eb="9">
      <t>シンセイ</t>
    </rPh>
    <rPh sb="9" eb="10">
      <t>ガク</t>
    </rPh>
    <rPh sb="13" eb="15">
      <t>カキ</t>
    </rPh>
    <rPh sb="16" eb="18">
      <t>サンシキ</t>
    </rPh>
    <rPh sb="23" eb="24">
      <t>チイ</t>
    </rPh>
    <rPh sb="26" eb="27">
      <t>ガク</t>
    </rPh>
    <rPh sb="28" eb="30">
      <t>キニュウ</t>
    </rPh>
    <rPh sb="35" eb="37">
      <t>シヨウ</t>
    </rPh>
    <rPh sb="39" eb="41">
      <t>サンシキ</t>
    </rPh>
    <rPh sb="44" eb="46">
      <t>キニュウ</t>
    </rPh>
    <phoneticPr fontId="2"/>
  </si>
  <si>
    <t>　</t>
    <phoneticPr fontId="2"/>
  </si>
  <si>
    <t>注１：※１及び※２については、いずれかを記入すること。</t>
    <rPh sb="0" eb="1">
      <t>チュウ</t>
    </rPh>
    <rPh sb="5" eb="6">
      <t>オヨ</t>
    </rPh>
    <rPh sb="20" eb="22">
      <t>キニュウ</t>
    </rPh>
    <phoneticPr fontId="2"/>
  </si>
  <si>
    <t>注２：リース事業者の見積書の写し等を添付すること。</t>
    <rPh sb="0" eb="1">
      <t>チュウ</t>
    </rPh>
    <rPh sb="6" eb="9">
      <t>ジギョウシャ</t>
    </rPh>
    <rPh sb="10" eb="13">
      <t>ミツモリショ</t>
    </rPh>
    <rPh sb="14" eb="15">
      <t>ウツ</t>
    </rPh>
    <rPh sb="16" eb="17">
      <t>ナド</t>
    </rPh>
    <rPh sb="18" eb="20">
      <t>テンプ</t>
    </rPh>
    <phoneticPr fontId="2"/>
  </si>
  <si>
    <t>　１　経費の配分と負担区分</t>
    <rPh sb="3" eb="5">
      <t>ケイヒ</t>
    </rPh>
    <rPh sb="6" eb="8">
      <t>ハイブン</t>
    </rPh>
    <rPh sb="9" eb="11">
      <t>フタン</t>
    </rPh>
    <rPh sb="11" eb="13">
      <t>クブン</t>
    </rPh>
    <phoneticPr fontId="3"/>
  </si>
  <si>
    <t>備考</t>
    <rPh sb="0" eb="2">
      <t>ビコウ</t>
    </rPh>
    <phoneticPr fontId="3"/>
  </si>
  <si>
    <t>　２　収支予算（又は精算）</t>
    <rPh sb="3" eb="5">
      <t>シュウシ</t>
    </rPh>
    <rPh sb="5" eb="7">
      <t>ヨサン</t>
    </rPh>
    <rPh sb="8" eb="9">
      <t>マタ</t>
    </rPh>
    <rPh sb="10" eb="12">
      <t>セイサン</t>
    </rPh>
    <phoneticPr fontId="3"/>
  </si>
  <si>
    <t>（１）収入の部</t>
    <rPh sb="3" eb="5">
      <t>シュウニュウ</t>
    </rPh>
    <rPh sb="6" eb="7">
      <t>ブ</t>
    </rPh>
    <phoneticPr fontId="2"/>
  </si>
  <si>
    <t>区　　　　　分</t>
    <rPh sb="0" eb="1">
      <t>ク</t>
    </rPh>
    <rPh sb="6" eb="7">
      <t>ブン</t>
    </rPh>
    <phoneticPr fontId="2"/>
  </si>
  <si>
    <t>本年度予算額</t>
    <phoneticPr fontId="2"/>
  </si>
  <si>
    <t>本年度精算額</t>
    <rPh sb="0" eb="3">
      <t>ホンネンド</t>
    </rPh>
    <rPh sb="3" eb="6">
      <t>セイサンガク</t>
    </rPh>
    <phoneticPr fontId="2"/>
  </si>
  <si>
    <t>比較増減</t>
    <rPh sb="0" eb="2">
      <t>ヒカク</t>
    </rPh>
    <rPh sb="2" eb="4">
      <t>ゾウゲン</t>
    </rPh>
    <phoneticPr fontId="2"/>
  </si>
  <si>
    <t>増</t>
    <rPh sb="0" eb="1">
      <t>ゾウ</t>
    </rPh>
    <phoneticPr fontId="2"/>
  </si>
  <si>
    <t>減</t>
    <rPh sb="0" eb="1">
      <t>ゲン</t>
    </rPh>
    <phoneticPr fontId="2"/>
  </si>
  <si>
    <t>　国庫補助金</t>
    <rPh sb="1" eb="3">
      <t>コッコ</t>
    </rPh>
    <rPh sb="3" eb="6">
      <t>ホジョキン</t>
    </rPh>
    <phoneticPr fontId="2"/>
  </si>
  <si>
    <t>　その他</t>
    <rPh sb="3" eb="4">
      <t>タ</t>
    </rPh>
    <phoneticPr fontId="2"/>
  </si>
  <si>
    <t>合　　　　　計</t>
    <rPh sb="0" eb="1">
      <t>ゴウ</t>
    </rPh>
    <rPh sb="6" eb="7">
      <t>ケイ</t>
    </rPh>
    <phoneticPr fontId="2"/>
  </si>
  <si>
    <t>（２）支出の部</t>
    <rPh sb="3" eb="5">
      <t>シシュツ</t>
    </rPh>
    <rPh sb="6" eb="7">
      <t>ブ</t>
    </rPh>
    <phoneticPr fontId="2"/>
  </si>
  <si>
    <t>注２：適宜、行を追加して記入すること。</t>
    <rPh sb="0" eb="1">
      <t>チュウ</t>
    </rPh>
    <rPh sb="3" eb="5">
      <t>テキギ</t>
    </rPh>
    <rPh sb="6" eb="7">
      <t>ギョウ</t>
    </rPh>
    <rPh sb="8" eb="10">
      <t>ツイカ</t>
    </rPh>
    <rPh sb="12" eb="14">
      <t>キニュウ</t>
    </rPh>
    <phoneticPr fontId="3"/>
  </si>
  <si>
    <t>ポイント</t>
    <phoneticPr fontId="2"/>
  </si>
  <si>
    <t>事業実施主体名</t>
    <phoneticPr fontId="2"/>
  </si>
  <si>
    <t>区分</t>
    <rPh sb="0" eb="2">
      <t>クブン</t>
    </rPh>
    <phoneticPr fontId="2"/>
  </si>
  <si>
    <t>　購入価格（消費税抜き）</t>
    <rPh sb="1" eb="3">
      <t>コウニュウ</t>
    </rPh>
    <rPh sb="3" eb="5">
      <t>カカク</t>
    </rPh>
    <rPh sb="6" eb="9">
      <t>ショウヒゼイ</t>
    </rPh>
    <rPh sb="9" eb="10">
      <t>ヌ</t>
    </rPh>
    <phoneticPr fontId="2"/>
  </si>
  <si>
    <t>　購入物件保管場所</t>
    <rPh sb="1" eb="3">
      <t>コウニュウ</t>
    </rPh>
    <rPh sb="3" eb="5">
      <t>ブッケン</t>
    </rPh>
    <rPh sb="5" eb="7">
      <t>ホカン</t>
    </rPh>
    <rPh sb="7" eb="9">
      <t>バショ</t>
    </rPh>
    <phoneticPr fontId="2"/>
  </si>
  <si>
    <t>事業実施主体名</t>
    <rPh sb="0" eb="2">
      <t>ジギョウ</t>
    </rPh>
    <rPh sb="2" eb="4">
      <t>ジッシ</t>
    </rPh>
    <rPh sb="4" eb="6">
      <t>シュタイ</t>
    </rPh>
    <rPh sb="6" eb="7">
      <t>メイ</t>
    </rPh>
    <phoneticPr fontId="2"/>
  </si>
  <si>
    <t>国庫補助金</t>
    <rPh sb="0" eb="2">
      <t>コッコ</t>
    </rPh>
    <rPh sb="2" eb="4">
      <t>ホジョ</t>
    </rPh>
    <rPh sb="4" eb="5">
      <t>キン</t>
    </rPh>
    <phoneticPr fontId="3"/>
  </si>
  <si>
    <t>事業対象作物</t>
    <rPh sb="0" eb="2">
      <t>ジギョウ</t>
    </rPh>
    <rPh sb="2" eb="4">
      <t>タイショウ</t>
    </rPh>
    <rPh sb="4" eb="6">
      <t>サクモツ</t>
    </rPh>
    <phoneticPr fontId="3"/>
  </si>
  <si>
    <t>対象作物</t>
    <rPh sb="0" eb="2">
      <t>タイショウ</t>
    </rPh>
    <rPh sb="2" eb="4">
      <t>サクモツ</t>
    </rPh>
    <phoneticPr fontId="3"/>
  </si>
  <si>
    <t>第２　事業実施主体</t>
    <rPh sb="0" eb="1">
      <t>ダイ</t>
    </rPh>
    <rPh sb="3" eb="5">
      <t>ジギョウ</t>
    </rPh>
    <rPh sb="5" eb="7">
      <t>ジッシ</t>
    </rPh>
    <rPh sb="7" eb="9">
      <t>シュタイ</t>
    </rPh>
    <phoneticPr fontId="3"/>
  </si>
  <si>
    <t>１　事業実施主体名及び代表者名</t>
    <rPh sb="2" eb="4">
      <t>ジギョウ</t>
    </rPh>
    <rPh sb="4" eb="6">
      <t>ジッシ</t>
    </rPh>
    <rPh sb="6" eb="8">
      <t>シュタイ</t>
    </rPh>
    <rPh sb="8" eb="9">
      <t>メイ</t>
    </rPh>
    <rPh sb="9" eb="10">
      <t>オヨ</t>
    </rPh>
    <rPh sb="11" eb="14">
      <t>ダイヒョウシャ</t>
    </rPh>
    <rPh sb="14" eb="15">
      <t>メイ</t>
    </rPh>
    <phoneticPr fontId="2"/>
  </si>
  <si>
    <t>２　事業実施体制</t>
    <rPh sb="2" eb="4">
      <t>ジギョウ</t>
    </rPh>
    <rPh sb="4" eb="6">
      <t>ジッシ</t>
    </rPh>
    <rPh sb="6" eb="8">
      <t>タイセイ</t>
    </rPh>
    <phoneticPr fontId="2"/>
  </si>
  <si>
    <t>（１）事業実施担当者</t>
    <rPh sb="3" eb="5">
      <t>ジギョウ</t>
    </rPh>
    <rPh sb="5" eb="7">
      <t>ジッシ</t>
    </rPh>
    <rPh sb="7" eb="10">
      <t>タントウシャ</t>
    </rPh>
    <phoneticPr fontId="2"/>
  </si>
  <si>
    <t>（２）経理担当者</t>
    <rPh sb="3" eb="5">
      <t>ケイリ</t>
    </rPh>
    <rPh sb="5" eb="8">
      <t>タントウシャ</t>
    </rPh>
    <phoneticPr fontId="2"/>
  </si>
  <si>
    <t>Ⅰ　リース物件価格 × リース期間 / 耐用年数 × １/２以内</t>
    <rPh sb="20" eb="22">
      <t>タイヨウ</t>
    </rPh>
    <phoneticPr fontId="2"/>
  </si>
  <si>
    <t>注３：複数の農業機械をリース導入する場合、表を追加し、機械ごとに記入すること。</t>
  </si>
  <si>
    <t>注：「指名業者選定の考え方」の欄は、一般競争入札以外の選定方法で業者を選定した場合に記入すること。</t>
    <rPh sb="0" eb="1">
      <t>チュウ</t>
    </rPh>
    <rPh sb="3" eb="5">
      <t>シメイ</t>
    </rPh>
    <rPh sb="5" eb="7">
      <t>ギョウシャ</t>
    </rPh>
    <rPh sb="7" eb="9">
      <t>センテイ</t>
    </rPh>
    <rPh sb="10" eb="11">
      <t>カンガ</t>
    </rPh>
    <rPh sb="12" eb="13">
      <t>カタ</t>
    </rPh>
    <rPh sb="15" eb="16">
      <t>ラン</t>
    </rPh>
    <rPh sb="18" eb="20">
      <t>イッパン</t>
    </rPh>
    <rPh sb="20" eb="22">
      <t>キョウソウ</t>
    </rPh>
    <rPh sb="22" eb="24">
      <t>ニュウサツ</t>
    </rPh>
    <rPh sb="24" eb="26">
      <t>イガイ</t>
    </rPh>
    <rPh sb="27" eb="29">
      <t>センテイ</t>
    </rPh>
    <rPh sb="29" eb="31">
      <t>ホウホウ</t>
    </rPh>
    <rPh sb="32" eb="34">
      <t>ギョウシャ</t>
    </rPh>
    <rPh sb="35" eb="37">
      <t>センテイ</t>
    </rPh>
    <rPh sb="39" eb="41">
      <t>バアイ</t>
    </rPh>
    <rPh sb="42" eb="44">
      <t>キニュウ</t>
    </rPh>
    <phoneticPr fontId="2"/>
  </si>
  <si>
    <t>注２：事業費＝国庫補助金＋自己負担＋その他とすること。</t>
    <rPh sb="0" eb="1">
      <t>チュウ</t>
    </rPh>
    <rPh sb="3" eb="6">
      <t>ジギョウヒ</t>
    </rPh>
    <rPh sb="7" eb="9">
      <t>コッコ</t>
    </rPh>
    <rPh sb="9" eb="11">
      <t>ホジョ</t>
    </rPh>
    <rPh sb="11" eb="12">
      <t>キン</t>
    </rPh>
    <rPh sb="13" eb="15">
      <t>ジコ</t>
    </rPh>
    <rPh sb="15" eb="17">
      <t>フタン</t>
    </rPh>
    <rPh sb="20" eb="21">
      <t>タ</t>
    </rPh>
    <phoneticPr fontId="3"/>
  </si>
  <si>
    <t>リース事業者選定方法</t>
    <rPh sb="3" eb="6">
      <t>ジギョウシャ</t>
    </rPh>
    <rPh sb="6" eb="8">
      <t>センテイ</t>
    </rPh>
    <rPh sb="8" eb="10">
      <t>ホウホウ</t>
    </rPh>
    <phoneticPr fontId="2"/>
  </si>
  <si>
    <t xml:space="preserve">　国庫補助金 </t>
    <rPh sb="1" eb="3">
      <t>コッコ</t>
    </rPh>
    <rPh sb="3" eb="6">
      <t>ホジョキン</t>
    </rPh>
    <phoneticPr fontId="2"/>
  </si>
  <si>
    <t>注１：「区分」の欄には実施する事業メニューのみを記入すること。また、経費積算の基礎等の根拠資料を提出すること。</t>
    <rPh sb="0" eb="1">
      <t>チュウ</t>
    </rPh>
    <rPh sb="4" eb="6">
      <t>クブン</t>
    </rPh>
    <rPh sb="8" eb="9">
      <t>ラン</t>
    </rPh>
    <rPh sb="11" eb="13">
      <t>ジッシ</t>
    </rPh>
    <rPh sb="15" eb="17">
      <t>ジギョウ</t>
    </rPh>
    <rPh sb="24" eb="26">
      <t>キニュウ</t>
    </rPh>
    <rPh sb="43" eb="45">
      <t>コンキョ</t>
    </rPh>
    <rPh sb="45" eb="47">
      <t>シリョウ</t>
    </rPh>
    <rPh sb="48" eb="50">
      <t>テイシュツ</t>
    </rPh>
    <phoneticPr fontId="3"/>
  </si>
  <si>
    <t xml:space="preserve">　購入価格（消費税込み）  </t>
    <rPh sb="1" eb="3">
      <t>コウニュウ</t>
    </rPh>
    <rPh sb="3" eb="5">
      <t>カカク</t>
    </rPh>
    <rPh sb="6" eb="9">
      <t>ショウヒゼイ</t>
    </rPh>
    <rPh sb="9" eb="10">
      <t>コ</t>
    </rPh>
    <phoneticPr fontId="2"/>
  </si>
  <si>
    <t>注１：「国庫補助金」の欄には、処分益を控除した上で②×１／２以内の額を記入すること。</t>
    <rPh sb="0" eb="1">
      <t>チュウ</t>
    </rPh>
    <rPh sb="4" eb="6">
      <t>コッコ</t>
    </rPh>
    <rPh sb="6" eb="9">
      <t>ホジョキン</t>
    </rPh>
    <rPh sb="11" eb="12">
      <t>ラン</t>
    </rPh>
    <rPh sb="15" eb="17">
      <t>ショブン</t>
    </rPh>
    <rPh sb="17" eb="18">
      <t>エキ</t>
    </rPh>
    <rPh sb="19" eb="21">
      <t>コウジョ</t>
    </rPh>
    <rPh sb="23" eb="24">
      <t>ウエ</t>
    </rPh>
    <rPh sb="30" eb="32">
      <t>イナイ</t>
    </rPh>
    <rPh sb="33" eb="34">
      <t>ガク</t>
    </rPh>
    <rPh sb="35" eb="37">
      <t>キニュウ</t>
    </rPh>
    <phoneticPr fontId="2"/>
  </si>
  <si>
    <t>現状</t>
    <rPh sb="0" eb="2">
      <t>ゲンジョウ</t>
    </rPh>
    <phoneticPr fontId="2"/>
  </si>
  <si>
    <t>Ⅱ （リース物件価格 －　残存価格）× １/２以内</t>
    <phoneticPr fontId="2"/>
  </si>
  <si>
    <t>⑤</t>
    <phoneticPr fontId="2"/>
  </si>
  <si>
    <t>④</t>
    <phoneticPr fontId="2"/>
  </si>
  <si>
    <t>③</t>
    <phoneticPr fontId="2"/>
  </si>
  <si>
    <t>②</t>
    <phoneticPr fontId="2"/>
  </si>
  <si>
    <t>①</t>
    <phoneticPr fontId="2"/>
  </si>
  <si>
    <t>～</t>
    <phoneticPr fontId="2"/>
  </si>
  <si>
    <t>リース期間</t>
    <phoneticPr fontId="2"/>
  </si>
  <si>
    <t>　現有機の有無
（有の場合：能力・取得年月・台数など）</t>
    <rPh sb="1" eb="2">
      <t>ゲン</t>
    </rPh>
    <rPh sb="2" eb="3">
      <t>ア</t>
    </rPh>
    <rPh sb="3" eb="4">
      <t>キ</t>
    </rPh>
    <rPh sb="5" eb="7">
      <t>ウム</t>
    </rPh>
    <rPh sb="9" eb="10">
      <t>ア</t>
    </rPh>
    <rPh sb="11" eb="13">
      <t>バアイ</t>
    </rPh>
    <rPh sb="14" eb="16">
      <t>ノウリョク</t>
    </rPh>
    <rPh sb="17" eb="19">
      <t>シュトク</t>
    </rPh>
    <rPh sb="19" eb="20">
      <t>ネン</t>
    </rPh>
    <rPh sb="20" eb="21">
      <t>ツキ</t>
    </rPh>
    <rPh sb="22" eb="24">
      <t>ダイスウ</t>
    </rPh>
    <phoneticPr fontId="2"/>
  </si>
  <si>
    <t>対象作物</t>
    <rPh sb="0" eb="2">
      <t>タイショウ</t>
    </rPh>
    <rPh sb="2" eb="4">
      <t>サクモツ</t>
    </rPh>
    <phoneticPr fontId="2"/>
  </si>
  <si>
    <t>　　　　　　　　　　台</t>
    <rPh sb="10" eb="11">
      <t>ダイ</t>
    </rPh>
    <phoneticPr fontId="2"/>
  </si>
  <si>
    <t>数量</t>
    <rPh sb="0" eb="2">
      <t>スウリョウ</t>
    </rPh>
    <phoneticPr fontId="2"/>
  </si>
  <si>
    <t>型式名</t>
    <rPh sb="0" eb="2">
      <t>カタシキ</t>
    </rPh>
    <rPh sb="2" eb="3">
      <t>メイ</t>
    </rPh>
    <phoneticPr fontId="2"/>
  </si>
  <si>
    <t>対象機械</t>
    <rPh sb="0" eb="2">
      <t>タイショウ</t>
    </rPh>
    <rPh sb="2" eb="4">
      <t>キカイ</t>
    </rPh>
    <phoneticPr fontId="2"/>
  </si>
  <si>
    <t>リース物件価格
（円）</t>
    <rPh sb="3" eb="5">
      <t>ブッケン</t>
    </rPh>
    <rPh sb="5" eb="7">
      <t>カカク</t>
    </rPh>
    <rPh sb="9" eb="10">
      <t>エン</t>
    </rPh>
    <phoneticPr fontId="2"/>
  </si>
  <si>
    <t>目標</t>
    <rPh sb="0" eb="2">
      <t>モクヒョウ</t>
    </rPh>
    <phoneticPr fontId="2"/>
  </si>
  <si>
    <t>e-mail</t>
    <phoneticPr fontId="2"/>
  </si>
  <si>
    <t>電話番号</t>
    <rPh sb="0" eb="2">
      <t>デンワ</t>
    </rPh>
    <rPh sb="2" eb="4">
      <t>バンゴウ</t>
    </rPh>
    <phoneticPr fontId="2"/>
  </si>
  <si>
    <t>所在地</t>
    <rPh sb="0" eb="3">
      <t>ショザイチ</t>
    </rPh>
    <phoneticPr fontId="2"/>
  </si>
  <si>
    <t>役職</t>
    <rPh sb="0" eb="2">
      <t>ヤクショク</t>
    </rPh>
    <phoneticPr fontId="2"/>
  </si>
  <si>
    <t>所属（部署名等）</t>
    <rPh sb="0" eb="2">
      <t>ショゾク</t>
    </rPh>
    <rPh sb="3" eb="6">
      <t>ブショメイ</t>
    </rPh>
    <rPh sb="6" eb="7">
      <t>トウ</t>
    </rPh>
    <phoneticPr fontId="2"/>
  </si>
  <si>
    <t>氏名（ふりがな）</t>
    <rPh sb="0" eb="2">
      <t>シメイ</t>
    </rPh>
    <phoneticPr fontId="2"/>
  </si>
  <si>
    <t>１／２以内</t>
    <rPh sb="3" eb="5">
      <t>イナイ</t>
    </rPh>
    <phoneticPr fontId="2"/>
  </si>
  <si>
    <t>（   　年度）</t>
    <rPh sb="5" eb="7">
      <t>ネンド</t>
    </rPh>
    <phoneticPr fontId="2"/>
  </si>
  <si>
    <t>（    　年度）</t>
    <rPh sb="6" eb="8">
      <t>ネンド</t>
    </rPh>
    <phoneticPr fontId="2"/>
  </si>
  <si>
    <t>　自己負担</t>
    <rPh sb="1" eb="3">
      <t>ジコ</t>
    </rPh>
    <rPh sb="3" eb="5">
      <t>フタン</t>
    </rPh>
    <phoneticPr fontId="2"/>
  </si>
  <si>
    <t>　備   考</t>
    <rPh sb="1" eb="2">
      <t>ソナエ</t>
    </rPh>
    <rPh sb="5" eb="6">
      <t>コウ</t>
    </rPh>
    <phoneticPr fontId="2"/>
  </si>
  <si>
    <t xml:space="preserve"> リース借受日から○年間（※２）</t>
    <phoneticPr fontId="2"/>
  </si>
  <si>
    <t xml:space="preserve"> 開始月～終了月（※１）</t>
    <phoneticPr fontId="2"/>
  </si>
  <si>
    <t>　注１　該当する取組メニューについて、チェックを入れること。</t>
    <rPh sb="1" eb="2">
      <t>チュウ</t>
    </rPh>
    <rPh sb="4" eb="6">
      <t>ガイトウ</t>
    </rPh>
    <rPh sb="8" eb="10">
      <t>トリクミ</t>
    </rPh>
    <rPh sb="24" eb="25">
      <t>イ</t>
    </rPh>
    <phoneticPr fontId="3"/>
  </si>
  <si>
    <t>　注２　関係書類として、別記様式第１号別添の事業実施計画書を添付すること。</t>
    <rPh sb="1" eb="2">
      <t>チュウ</t>
    </rPh>
    <rPh sb="4" eb="6">
      <t>カンケイ</t>
    </rPh>
    <rPh sb="6" eb="8">
      <t>ショルイ</t>
    </rPh>
    <rPh sb="12" eb="14">
      <t>ベッキ</t>
    </rPh>
    <rPh sb="14" eb="16">
      <t>ヨウシキ</t>
    </rPh>
    <rPh sb="16" eb="17">
      <t>ダイ</t>
    </rPh>
    <rPh sb="18" eb="19">
      <t>ゴウ</t>
    </rPh>
    <rPh sb="19" eb="21">
      <t>ベッテン</t>
    </rPh>
    <rPh sb="22" eb="24">
      <t>ジギョウ</t>
    </rPh>
    <rPh sb="24" eb="26">
      <t>ジッシ</t>
    </rPh>
    <rPh sb="26" eb="29">
      <t>ケイカクショ</t>
    </rPh>
    <rPh sb="30" eb="32">
      <t>テンプ</t>
    </rPh>
    <phoneticPr fontId="3"/>
  </si>
  <si>
    <t>別記様式第１号別添</t>
    <rPh sb="0" eb="2">
      <t>ベッキ</t>
    </rPh>
    <rPh sb="2" eb="4">
      <t>ヨウシキ</t>
    </rPh>
    <rPh sb="4" eb="5">
      <t>ダイ</t>
    </rPh>
    <rPh sb="6" eb="7">
      <t>ゴウ</t>
    </rPh>
    <rPh sb="7" eb="9">
      <t>ベッテン</t>
    </rPh>
    <phoneticPr fontId="3"/>
  </si>
  <si>
    <t>定額</t>
    <rPh sb="0" eb="2">
      <t>テイガク</t>
    </rPh>
    <phoneticPr fontId="9"/>
  </si>
  <si>
    <t>定額</t>
    <rPh sb="0" eb="2">
      <t>テイガク</t>
    </rPh>
    <phoneticPr fontId="2"/>
  </si>
  <si>
    <t>注：本事業で取組を実施する全ての作物名を記入すること。</t>
    <rPh sb="0" eb="1">
      <t>チュウ</t>
    </rPh>
    <rPh sb="2" eb="5">
      <t>ホンジギョウ</t>
    </rPh>
    <rPh sb="6" eb="8">
      <t>トリクミ</t>
    </rPh>
    <rPh sb="9" eb="11">
      <t>ジッシ</t>
    </rPh>
    <rPh sb="13" eb="14">
      <t>スベ</t>
    </rPh>
    <rPh sb="16" eb="18">
      <t>サクモツ</t>
    </rPh>
    <rPh sb="18" eb="19">
      <t>メイ</t>
    </rPh>
    <rPh sb="20" eb="22">
      <t>キニュウ</t>
    </rPh>
    <phoneticPr fontId="2"/>
  </si>
  <si>
    <t>区分</t>
    <rPh sb="0" eb="2">
      <t>クブン</t>
    </rPh>
    <phoneticPr fontId="2"/>
  </si>
  <si>
    <t>成果目標（品目：大豆）</t>
    <rPh sb="0" eb="2">
      <t>セイカ</t>
    </rPh>
    <rPh sb="2" eb="4">
      <t>モクヒョウ</t>
    </rPh>
    <rPh sb="5" eb="7">
      <t>ヒンモク</t>
    </rPh>
    <rPh sb="8" eb="10">
      <t>ダイズ</t>
    </rPh>
    <phoneticPr fontId="2"/>
  </si>
  <si>
    <t>取組内容の詳細</t>
    <rPh sb="0" eb="2">
      <t>トリクミ</t>
    </rPh>
    <rPh sb="2" eb="4">
      <t>ナイヨウ</t>
    </rPh>
    <rPh sb="5" eb="7">
      <t>ショウサイ</t>
    </rPh>
    <phoneticPr fontId="9"/>
  </si>
  <si>
    <t>種別</t>
    <rPh sb="0" eb="2">
      <t>シュベツ</t>
    </rPh>
    <phoneticPr fontId="3"/>
  </si>
  <si>
    <t>注２：「種別」の欄には、「導入」、「リース導入」又は「改良」のいずれかを記入すること。</t>
    <rPh sb="0" eb="1">
      <t>チュウ</t>
    </rPh>
    <rPh sb="4" eb="6">
      <t>シュベツ</t>
    </rPh>
    <rPh sb="8" eb="9">
      <t>ラン</t>
    </rPh>
    <rPh sb="13" eb="15">
      <t>ドウニュウ</t>
    </rPh>
    <rPh sb="21" eb="23">
      <t>ドウニュウ</t>
    </rPh>
    <rPh sb="24" eb="25">
      <t>マタ</t>
    </rPh>
    <rPh sb="27" eb="29">
      <t>カイリョウ</t>
    </rPh>
    <rPh sb="36" eb="38">
      <t>キニュウ</t>
    </rPh>
    <phoneticPr fontId="9"/>
  </si>
  <si>
    <t>機械等管理者</t>
    <rPh sb="0" eb="2">
      <t>キカイ</t>
    </rPh>
    <rPh sb="2" eb="3">
      <t>トウ</t>
    </rPh>
    <rPh sb="3" eb="6">
      <t>カンリシャ</t>
    </rPh>
    <phoneticPr fontId="3"/>
  </si>
  <si>
    <t>対象機械等</t>
    <rPh sb="0" eb="2">
      <t>タイショウ</t>
    </rPh>
    <rPh sb="2" eb="4">
      <t>キカイ</t>
    </rPh>
    <rPh sb="4" eb="5">
      <t>トウ</t>
    </rPh>
    <phoneticPr fontId="3"/>
  </si>
  <si>
    <t>うち国庫補助金
（円）</t>
    <rPh sb="2" eb="4">
      <t>コッコ</t>
    </rPh>
    <rPh sb="4" eb="7">
      <t>ホジョキン</t>
    </rPh>
    <rPh sb="9" eb="10">
      <t>エン</t>
    </rPh>
    <phoneticPr fontId="2"/>
  </si>
  <si>
    <t>機械等の選定理由及び規模決定の根拠</t>
    <rPh sb="0" eb="2">
      <t>キカイ</t>
    </rPh>
    <rPh sb="2" eb="3">
      <t>トウ</t>
    </rPh>
    <rPh sb="4" eb="6">
      <t>センテイ</t>
    </rPh>
    <rPh sb="6" eb="8">
      <t>リユウ</t>
    </rPh>
    <rPh sb="8" eb="9">
      <t>オヨ</t>
    </rPh>
    <rPh sb="10" eb="12">
      <t>キボ</t>
    </rPh>
    <rPh sb="12" eb="14">
      <t>ケッテイ</t>
    </rPh>
    <rPh sb="15" eb="17">
      <t>コンキョ</t>
    </rPh>
    <phoneticPr fontId="2"/>
  </si>
  <si>
    <t>本事業計画の
ポイント</t>
    <rPh sb="0" eb="1">
      <t>ホン</t>
    </rPh>
    <rPh sb="1" eb="3">
      <t>ジギョウ</t>
    </rPh>
    <rPh sb="3" eb="5">
      <t>ケイカク</t>
    </rPh>
    <phoneticPr fontId="2"/>
  </si>
  <si>
    <t>注１：対象機械等が複数ある場合には、適宜、行を追加して機械等ごとに記入すること。</t>
    <rPh sb="0" eb="1">
      <t>チュウ</t>
    </rPh>
    <rPh sb="3" eb="5">
      <t>タイショウ</t>
    </rPh>
    <rPh sb="5" eb="7">
      <t>キカイ</t>
    </rPh>
    <rPh sb="7" eb="8">
      <t>トウ</t>
    </rPh>
    <rPh sb="9" eb="11">
      <t>フクスウ</t>
    </rPh>
    <rPh sb="13" eb="15">
      <t>バアイ</t>
    </rPh>
    <rPh sb="18" eb="20">
      <t>テキギ</t>
    </rPh>
    <rPh sb="21" eb="22">
      <t>ギョウ</t>
    </rPh>
    <rPh sb="23" eb="25">
      <t>ツイカ</t>
    </rPh>
    <rPh sb="27" eb="29">
      <t>キカイ</t>
    </rPh>
    <rPh sb="29" eb="30">
      <t>トウ</t>
    </rPh>
    <rPh sb="33" eb="35">
      <t>キニュウ</t>
    </rPh>
    <phoneticPr fontId="3"/>
  </si>
  <si>
    <t>事業費
（円）</t>
    <rPh sb="0" eb="3">
      <t>ジギョウヒ</t>
    </rPh>
    <rPh sb="5" eb="6">
      <t>エン</t>
    </rPh>
    <phoneticPr fontId="3"/>
  </si>
  <si>
    <t>指定業者選定の考え方</t>
    <rPh sb="0" eb="2">
      <t>シテイ</t>
    </rPh>
    <rPh sb="2" eb="4">
      <t>ギョウシャ</t>
    </rPh>
    <rPh sb="4" eb="6">
      <t>センテイ</t>
    </rPh>
    <rPh sb="7" eb="8">
      <t>カンガ</t>
    </rPh>
    <rPh sb="9" eb="10">
      <t>カタ</t>
    </rPh>
    <phoneticPr fontId="2"/>
  </si>
  <si>
    <t>（法人の場合は代表者名）</t>
    <rPh sb="1" eb="3">
      <t>ホウジン</t>
    </rPh>
    <rPh sb="4" eb="6">
      <t>バアイ</t>
    </rPh>
    <rPh sb="7" eb="10">
      <t>ダイヒョウシャ</t>
    </rPh>
    <rPh sb="10" eb="11">
      <t>メイ</t>
    </rPh>
    <phoneticPr fontId="2"/>
  </si>
  <si>
    <t>住所</t>
    <rPh sb="0" eb="2">
      <t>ジュウショ</t>
    </rPh>
    <phoneticPr fontId="2"/>
  </si>
  <si>
    <t>農業従事者数</t>
    <rPh sb="0" eb="2">
      <t>ノウギョウ</t>
    </rPh>
    <rPh sb="2" eb="5">
      <t>ジュウジシャ</t>
    </rPh>
    <rPh sb="5" eb="6">
      <t>スウ</t>
    </rPh>
    <phoneticPr fontId="2"/>
  </si>
  <si>
    <t>大豆</t>
    <rPh sb="0" eb="2">
      <t>ダイズ</t>
    </rPh>
    <phoneticPr fontId="2"/>
  </si>
  <si>
    <t>計</t>
    <rPh sb="0" eb="1">
      <t>ケイ</t>
    </rPh>
    <phoneticPr fontId="2"/>
  </si>
  <si>
    <t>内訳</t>
    <rPh sb="0" eb="2">
      <t>ウチワケ</t>
    </rPh>
    <phoneticPr fontId="2"/>
  </si>
  <si>
    <t>自作地</t>
    <rPh sb="0" eb="3">
      <t>ジサクチ</t>
    </rPh>
    <phoneticPr fontId="2"/>
  </si>
  <si>
    <t>借地</t>
    <rPh sb="0" eb="2">
      <t>シャクチ</t>
    </rPh>
    <phoneticPr fontId="2"/>
  </si>
  <si>
    <t>作業受託</t>
    <rPh sb="0" eb="2">
      <t>サギョウ</t>
    </rPh>
    <rPh sb="2" eb="4">
      <t>ジュタク</t>
    </rPh>
    <phoneticPr fontId="2"/>
  </si>
  <si>
    <t>１</t>
    <phoneticPr fontId="9"/>
  </si>
  <si>
    <t>２</t>
    <phoneticPr fontId="9"/>
  </si>
  <si>
    <t>３</t>
    <phoneticPr fontId="9"/>
  </si>
  <si>
    <t>導入・改良用</t>
    <rPh sb="0" eb="2">
      <t>ドウニュウ</t>
    </rPh>
    <rPh sb="3" eb="5">
      <t>カイリョウ</t>
    </rPh>
    <rPh sb="5" eb="6">
      <t>ヨウ</t>
    </rPh>
    <phoneticPr fontId="10"/>
  </si>
  <si>
    <t>リース導入用</t>
    <rPh sb="3" eb="5">
      <t>ドウニュウ</t>
    </rPh>
    <rPh sb="5" eb="6">
      <t>ヨウ</t>
    </rPh>
    <phoneticPr fontId="10"/>
  </si>
  <si>
    <t>ア　リース内容</t>
    <rPh sb="5" eb="7">
      <t>ナイヨウ</t>
    </rPh>
    <phoneticPr fontId="2"/>
  </si>
  <si>
    <t>計</t>
    <rPh sb="0" eb="1">
      <t>ケイ</t>
    </rPh>
    <phoneticPr fontId="9"/>
  </si>
  <si>
    <t>　　 　（市町村が事業実施主体になる場合にあっては、別記様式第２号別添の様式を
　　　　 準用すること。）</t>
    <rPh sb="5" eb="8">
      <t>シチョウソン</t>
    </rPh>
    <rPh sb="9" eb="11">
      <t>ジギョウ</t>
    </rPh>
    <rPh sb="11" eb="13">
      <t>ジッシ</t>
    </rPh>
    <rPh sb="13" eb="15">
      <t>シュタイ</t>
    </rPh>
    <rPh sb="18" eb="20">
      <t>バアイ</t>
    </rPh>
    <rPh sb="26" eb="28">
      <t>ベッキ</t>
    </rPh>
    <rPh sb="28" eb="30">
      <t>ヨウシキ</t>
    </rPh>
    <rPh sb="30" eb="31">
      <t>ダイ</t>
    </rPh>
    <rPh sb="32" eb="33">
      <t>ゴウ</t>
    </rPh>
    <rPh sb="33" eb="35">
      <t>ベッテン</t>
    </rPh>
    <rPh sb="36" eb="38">
      <t>ヨウシキ</t>
    </rPh>
    <rPh sb="45" eb="47">
      <t>ジュンヨウ</t>
    </rPh>
    <phoneticPr fontId="3"/>
  </si>
  <si>
    <t>機種等名</t>
    <rPh sb="0" eb="3">
      <t>キシュナド</t>
    </rPh>
    <rPh sb="3" eb="4">
      <t>ナ</t>
    </rPh>
    <phoneticPr fontId="2"/>
  </si>
  <si>
    <t>対象機械等</t>
    <rPh sb="0" eb="2">
      <t>タイショウ</t>
    </rPh>
    <rPh sb="2" eb="4">
      <t>キカイ</t>
    </rPh>
    <rPh sb="4" eb="5">
      <t>トウ</t>
    </rPh>
    <phoneticPr fontId="2"/>
  </si>
  <si>
    <t>機械等名</t>
    <rPh sb="0" eb="2">
      <t>キカイ</t>
    </rPh>
    <rPh sb="2" eb="3">
      <t>トウ</t>
    </rPh>
    <rPh sb="3" eb="4">
      <t>メイ</t>
    </rPh>
    <phoneticPr fontId="2"/>
  </si>
  <si>
    <t>機種等名</t>
    <rPh sb="0" eb="2">
      <t>キシュ</t>
    </rPh>
    <rPh sb="2" eb="3">
      <t>トウ</t>
    </rPh>
    <rPh sb="3" eb="4">
      <t>メイ</t>
    </rPh>
    <phoneticPr fontId="2"/>
  </si>
  <si>
    <t>第４　事業内容</t>
    <rPh sb="0" eb="1">
      <t>ダイ</t>
    </rPh>
    <rPh sb="3" eb="5">
      <t>ジギョウ</t>
    </rPh>
    <rPh sb="5" eb="7">
      <t>ナイヨウ</t>
    </rPh>
    <phoneticPr fontId="3"/>
  </si>
  <si>
    <t>第５　必要経費</t>
    <rPh sb="0" eb="1">
      <t>ダイ</t>
    </rPh>
    <rPh sb="3" eb="5">
      <t>ヒツヨウ</t>
    </rPh>
    <rPh sb="5" eb="7">
      <t>ケイヒ</t>
    </rPh>
    <phoneticPr fontId="3"/>
  </si>
  <si>
    <t>第６　添付書類　（添付書類名を記入すること。）</t>
    <rPh sb="0" eb="1">
      <t>ダイ</t>
    </rPh>
    <rPh sb="3" eb="5">
      <t>テンプ</t>
    </rPh>
    <rPh sb="5" eb="7">
      <t>ショルイ</t>
    </rPh>
    <rPh sb="9" eb="11">
      <t>テンプ</t>
    </rPh>
    <rPh sb="11" eb="13">
      <t>ショルイ</t>
    </rPh>
    <rPh sb="13" eb="14">
      <t>メイ</t>
    </rPh>
    <phoneticPr fontId="3"/>
  </si>
  <si>
    <t>計</t>
    <rPh sb="0" eb="1">
      <t>ケイ</t>
    </rPh>
    <phoneticPr fontId="9"/>
  </si>
  <si>
    <t>利用規模</t>
    <rPh sb="0" eb="2">
      <t>リヨウ</t>
    </rPh>
    <rPh sb="2" eb="4">
      <t>キボ</t>
    </rPh>
    <phoneticPr fontId="2"/>
  </si>
  <si>
    <t>選定方式（いずれかに○）</t>
    <rPh sb="0" eb="2">
      <t>センテイ</t>
    </rPh>
    <phoneticPr fontId="2"/>
  </si>
  <si>
    <t>対象機械名</t>
    <rPh sb="0" eb="2">
      <t>タイショウ</t>
    </rPh>
    <rPh sb="2" eb="4">
      <t>キカイ</t>
    </rPh>
    <rPh sb="4" eb="5">
      <t>メイ</t>
    </rPh>
    <phoneticPr fontId="10"/>
  </si>
  <si>
    <t>なお、本事業の実施に伴って下取り等により処分益が発生する場合は、その額を控除した額を記入すること。</t>
  </si>
  <si>
    <t>注１：「リース物件価格（円）」の欄には、業者から取った見積価格（原則３者以上から見積）等を記入すること。</t>
    <rPh sb="0" eb="1">
      <t>チュウ</t>
    </rPh>
    <rPh sb="7" eb="9">
      <t>ブッケン</t>
    </rPh>
    <rPh sb="9" eb="11">
      <t>カカク</t>
    </rPh>
    <rPh sb="12" eb="13">
      <t>エン</t>
    </rPh>
    <rPh sb="16" eb="17">
      <t>ラン</t>
    </rPh>
    <rPh sb="20" eb="22">
      <t>ギョウシャ</t>
    </rPh>
    <rPh sb="24" eb="25">
      <t>ト</t>
    </rPh>
    <rPh sb="27" eb="29">
      <t>ミツモリ</t>
    </rPh>
    <rPh sb="29" eb="31">
      <t>カカク</t>
    </rPh>
    <rPh sb="32" eb="34">
      <t>ゲンソク</t>
    </rPh>
    <rPh sb="35" eb="38">
      <t>シャイジョウ</t>
    </rPh>
    <rPh sb="40" eb="42">
      <t>ミツモリ</t>
    </rPh>
    <rPh sb="43" eb="44">
      <t>トウ</t>
    </rPh>
    <rPh sb="45" eb="47">
      <t>キニュウ</t>
    </rPh>
    <phoneticPr fontId="2"/>
  </si>
  <si>
    <t>事業実施計画書</t>
    <rPh sb="0" eb="2">
      <t>ジギョウ</t>
    </rPh>
    <rPh sb="2" eb="4">
      <t>ジッシ</t>
    </rPh>
    <rPh sb="4" eb="7">
      <t>ケイカクショ</t>
    </rPh>
    <phoneticPr fontId="3"/>
  </si>
  <si>
    <t>同種の機能を有する自走式農業機械と比較して安価であることが分かる資料を添付すること。</t>
    <phoneticPr fontId="10"/>
  </si>
  <si>
    <t>農地面積
（ｈａ）</t>
    <rPh sb="0" eb="2">
      <t>ノウチ</t>
    </rPh>
    <rPh sb="2" eb="4">
      <t>メンセキ</t>
    </rPh>
    <phoneticPr fontId="2"/>
  </si>
  <si>
    <t>導入面積（a）</t>
    <rPh sb="0" eb="2">
      <t>ドウニュウ</t>
    </rPh>
    <rPh sb="2" eb="4">
      <t>メンセキ</t>
    </rPh>
    <phoneticPr fontId="2"/>
  </si>
  <si>
    <t>国庫補助金
(円)</t>
    <rPh sb="7" eb="8">
      <t>エン</t>
    </rPh>
    <phoneticPr fontId="2"/>
  </si>
  <si>
    <t>都道府県特例</t>
    <rPh sb="0" eb="4">
      <t>トドウフケン</t>
    </rPh>
    <rPh sb="4" eb="6">
      <t>トクレイ</t>
    </rPh>
    <phoneticPr fontId="2"/>
  </si>
  <si>
    <t>助成単価
（円/10a)</t>
    <rPh sb="0" eb="2">
      <t>ジョセイ</t>
    </rPh>
    <rPh sb="2" eb="4">
      <t>タンカ</t>
    </rPh>
    <rPh sb="6" eb="7">
      <t>エン</t>
    </rPh>
    <phoneticPr fontId="2"/>
  </si>
  <si>
    <t>購入価格・改良に要する費用
(消費税込み)（円）</t>
    <rPh sb="0" eb="2">
      <t>コウニュウ</t>
    </rPh>
    <rPh sb="2" eb="4">
      <t>カカク</t>
    </rPh>
    <rPh sb="5" eb="7">
      <t>カイリョウ</t>
    </rPh>
    <rPh sb="8" eb="9">
      <t>ヨウ</t>
    </rPh>
    <rPh sb="11" eb="13">
      <t>ヒヨウ</t>
    </rPh>
    <rPh sb="15" eb="17">
      <t>ショウヒ</t>
    </rPh>
    <rPh sb="17" eb="19">
      <t>ゼイコ</t>
    </rPh>
    <rPh sb="22" eb="23">
      <t>エン</t>
    </rPh>
    <phoneticPr fontId="2"/>
  </si>
  <si>
    <t>注１：「事業費」の欄には、本事業の実施に係る事業費の総額を記入すること。ただし、２の取組メニューにあっては国庫補助金の額を事業費とする。</t>
    <rPh sb="0" eb="1">
      <t>チュウ</t>
    </rPh>
    <rPh sb="4" eb="7">
      <t>ジギョウヒ</t>
    </rPh>
    <rPh sb="9" eb="10">
      <t>ラン</t>
    </rPh>
    <rPh sb="13" eb="16">
      <t>ホンジギョウ</t>
    </rPh>
    <rPh sb="17" eb="19">
      <t>ジッシ</t>
    </rPh>
    <rPh sb="20" eb="21">
      <t>カカ</t>
    </rPh>
    <rPh sb="22" eb="25">
      <t>ジギョウヒ</t>
    </rPh>
    <rPh sb="26" eb="28">
      <t>ソウガク</t>
    </rPh>
    <rPh sb="42" eb="44">
      <t>トリクミ</t>
    </rPh>
    <rPh sb="53" eb="55">
      <t>コッコ</t>
    </rPh>
    <rPh sb="55" eb="57">
      <t>ホジョ</t>
    </rPh>
    <rPh sb="57" eb="58">
      <t>キン</t>
    </rPh>
    <rPh sb="59" eb="60">
      <t>ガク</t>
    </rPh>
    <rPh sb="61" eb="64">
      <t>ジギョウヒ</t>
    </rPh>
    <phoneticPr fontId="3"/>
  </si>
  <si>
    <t>加算</t>
    <rPh sb="0" eb="2">
      <t>カサン</t>
    </rPh>
    <phoneticPr fontId="2"/>
  </si>
  <si>
    <t>注３：本様式は、導入する機械等ごとに作成すること。</t>
    <rPh sb="0" eb="1">
      <t>チュウ</t>
    </rPh>
    <rPh sb="3" eb="4">
      <t>ホン</t>
    </rPh>
    <rPh sb="4" eb="6">
      <t>ヨウシキ</t>
    </rPh>
    <rPh sb="8" eb="10">
      <t>ドウニュウ</t>
    </rPh>
    <rPh sb="12" eb="14">
      <t>キカイ</t>
    </rPh>
    <rPh sb="14" eb="15">
      <t>トウ</t>
    </rPh>
    <rPh sb="18" eb="20">
      <t>サクセイ</t>
    </rPh>
    <phoneticPr fontId="2"/>
  </si>
  <si>
    <t>麦・大豆生産技術向上事業</t>
    <rPh sb="4" eb="8">
      <t>セイサンギジュツ</t>
    </rPh>
    <rPh sb="8" eb="10">
      <t>コウジョウ</t>
    </rPh>
    <rPh sb="10" eb="12">
      <t>ジギョウ</t>
    </rPh>
    <phoneticPr fontId="3"/>
  </si>
  <si>
    <t>生産性向上の推進</t>
    <rPh sb="0" eb="5">
      <t>セイサンセイコウジョウ</t>
    </rPh>
    <rPh sb="6" eb="8">
      <t>スイシン</t>
    </rPh>
    <phoneticPr fontId="9"/>
  </si>
  <si>
    <t>生産拡大に向けた機械・施設の導入等</t>
    <rPh sb="0" eb="2">
      <t>セイサン</t>
    </rPh>
    <rPh sb="2" eb="4">
      <t>カクダイ</t>
    </rPh>
    <rPh sb="5" eb="6">
      <t>ム</t>
    </rPh>
    <rPh sb="8" eb="10">
      <t>キカイ</t>
    </rPh>
    <rPh sb="11" eb="13">
      <t>シセツ</t>
    </rPh>
    <rPh sb="14" eb="16">
      <t>ドウニュウ</t>
    </rPh>
    <rPh sb="16" eb="17">
      <t>トウ</t>
    </rPh>
    <phoneticPr fontId="9"/>
  </si>
  <si>
    <t>事後評価の検証方法</t>
    <rPh sb="0" eb="2">
      <t>ジゴ</t>
    </rPh>
    <rPh sb="2" eb="4">
      <t>ヒョウカ</t>
    </rPh>
    <rPh sb="5" eb="7">
      <t>ケンショウ</t>
    </rPh>
    <rPh sb="7" eb="9">
      <t>ホウホウ</t>
    </rPh>
    <phoneticPr fontId="2"/>
  </si>
  <si>
    <t>増減又は割合</t>
    <rPh sb="0" eb="2">
      <t>ゾウゲン</t>
    </rPh>
    <rPh sb="2" eb="3">
      <t>マタ</t>
    </rPh>
    <rPh sb="4" eb="6">
      <t>ワリアイ</t>
    </rPh>
    <phoneticPr fontId="2"/>
  </si>
  <si>
    <t>成果目標（品目：種子）</t>
    <rPh sb="0" eb="2">
      <t>セイカ</t>
    </rPh>
    <rPh sb="2" eb="4">
      <t>モクヒョウ</t>
    </rPh>
    <rPh sb="5" eb="7">
      <t>ヒンモク</t>
    </rPh>
    <rPh sb="8" eb="10">
      <t>シュシ</t>
    </rPh>
    <phoneticPr fontId="2"/>
  </si>
  <si>
    <t>小麦</t>
    <rPh sb="0" eb="1">
      <t>コ</t>
    </rPh>
    <rPh sb="1" eb="2">
      <t>ムギ</t>
    </rPh>
    <phoneticPr fontId="2"/>
  </si>
  <si>
    <t>（１）生産性向上の推進</t>
    <phoneticPr fontId="3"/>
  </si>
  <si>
    <t>（３）生産拡大に向けた機械・施設の導入等</t>
    <rPh sb="3" eb="5">
      <t>セイサン</t>
    </rPh>
    <rPh sb="5" eb="7">
      <t>カクダイ</t>
    </rPh>
    <rPh sb="8" eb="9">
      <t>ム</t>
    </rPh>
    <rPh sb="11" eb="13">
      <t>キカイ</t>
    </rPh>
    <rPh sb="14" eb="16">
      <t>シセツ</t>
    </rPh>
    <rPh sb="17" eb="19">
      <t>ドウニュウ</t>
    </rPh>
    <rPh sb="19" eb="20">
      <t>トウ</t>
    </rPh>
    <phoneticPr fontId="3"/>
  </si>
  <si>
    <t>生産拡大に向けた機械・施設の導入等（明細書）</t>
    <rPh sb="0" eb="4">
      <t>セイサンカクダイ</t>
    </rPh>
    <rPh sb="5" eb="6">
      <t>ム</t>
    </rPh>
    <rPh sb="8" eb="10">
      <t>キカイ</t>
    </rPh>
    <rPh sb="11" eb="13">
      <t>シセツ</t>
    </rPh>
    <rPh sb="14" eb="16">
      <t>ドウニュウ</t>
    </rPh>
    <rPh sb="16" eb="17">
      <t>トウ</t>
    </rPh>
    <rPh sb="18" eb="20">
      <t>メイサイ</t>
    </rPh>
    <rPh sb="20" eb="21">
      <t>ショ</t>
    </rPh>
    <phoneticPr fontId="3"/>
  </si>
  <si>
    <t>生産拡大に向けた機械・施設の導入等（明細書）</t>
    <rPh sb="8" eb="10">
      <t>キカイ</t>
    </rPh>
    <rPh sb="11" eb="13">
      <t>シセツ</t>
    </rPh>
    <rPh sb="14" eb="16">
      <t>ドウニュウ</t>
    </rPh>
    <rPh sb="16" eb="17">
      <t>トウ</t>
    </rPh>
    <rPh sb="18" eb="20">
      <t>メイサイ</t>
    </rPh>
    <rPh sb="20" eb="21">
      <t>ショ</t>
    </rPh>
    <phoneticPr fontId="3"/>
  </si>
  <si>
    <t>１　生産性向上の推進</t>
    <rPh sb="2" eb="7">
      <t>セイサンセイコウジョウ</t>
    </rPh>
    <rPh sb="8" eb="10">
      <t>スイシン</t>
    </rPh>
    <phoneticPr fontId="7"/>
  </si>
  <si>
    <t>４　都道府県、市町村による生産性向上の取組</t>
    <rPh sb="2" eb="6">
      <t>トドウフケン</t>
    </rPh>
    <rPh sb="7" eb="10">
      <t>シチョウソン</t>
    </rPh>
    <rPh sb="13" eb="18">
      <t>セイサンセイコウジョウ</t>
    </rPh>
    <rPh sb="19" eb="21">
      <t>トリクミ</t>
    </rPh>
    <phoneticPr fontId="7"/>
  </si>
  <si>
    <t>　　１　麦・大豆国産化プラン</t>
    <rPh sb="4" eb="5">
      <t>ムギ</t>
    </rPh>
    <rPh sb="6" eb="8">
      <t>ダイズ</t>
    </rPh>
    <rPh sb="8" eb="11">
      <t>コクサンカ</t>
    </rPh>
    <phoneticPr fontId="3"/>
  </si>
  <si>
    <t>　　２　受益地の範囲がわかる地図</t>
    <rPh sb="4" eb="6">
      <t>ジュエキ</t>
    </rPh>
    <rPh sb="6" eb="7">
      <t>チ</t>
    </rPh>
    <rPh sb="8" eb="10">
      <t>ハンイ</t>
    </rPh>
    <rPh sb="14" eb="16">
      <t>チズ</t>
    </rPh>
    <phoneticPr fontId="3"/>
  </si>
  <si>
    <t>　　４　本事業で導入等を予定する機械等の見積書</t>
    <rPh sb="4" eb="5">
      <t>ホン</t>
    </rPh>
    <rPh sb="5" eb="7">
      <t>ジギョウ</t>
    </rPh>
    <rPh sb="8" eb="10">
      <t>ドウニュウ</t>
    </rPh>
    <rPh sb="10" eb="11">
      <t>トウ</t>
    </rPh>
    <rPh sb="12" eb="14">
      <t>ヨテイ</t>
    </rPh>
    <rPh sb="16" eb="18">
      <t>キカイ</t>
    </rPh>
    <rPh sb="18" eb="19">
      <t>ナド</t>
    </rPh>
    <rPh sb="20" eb="23">
      <t>ミツモリショ</t>
    </rPh>
    <phoneticPr fontId="3"/>
  </si>
  <si>
    <t>-</t>
    <phoneticPr fontId="9"/>
  </si>
  <si>
    <t>区分Ａのポイント</t>
    <rPh sb="0" eb="2">
      <t>クブン</t>
    </rPh>
    <phoneticPr fontId="2"/>
  </si>
  <si>
    <t>＋</t>
    <phoneticPr fontId="2"/>
  </si>
  <si>
    <t>区分Ｂのポイント</t>
    <rPh sb="0" eb="2">
      <t>クブン</t>
    </rPh>
    <phoneticPr fontId="2"/>
  </si>
  <si>
    <t>＝</t>
    <phoneticPr fontId="2"/>
  </si>
  <si>
    <t>（　　　　　　）</t>
    <phoneticPr fontId="2"/>
  </si>
  <si>
    <t>ポイント合計</t>
    <phoneticPr fontId="9"/>
  </si>
  <si>
    <t>小麦</t>
    <rPh sb="0" eb="2">
      <t>コムギ</t>
    </rPh>
    <phoneticPr fontId="2"/>
  </si>
  <si>
    <t>大麦・はだか麦</t>
    <rPh sb="0" eb="2">
      <t>オオムギ</t>
    </rPh>
    <rPh sb="6" eb="7">
      <t>ムギ</t>
    </rPh>
    <phoneticPr fontId="2"/>
  </si>
  <si>
    <t>種子</t>
    <rPh sb="0" eb="2">
      <t>シュシヒンシュ</t>
    </rPh>
    <phoneticPr fontId="2"/>
  </si>
  <si>
    <t>代 表 者 氏 名</t>
    <rPh sb="0" eb="1">
      <t>ダイ</t>
    </rPh>
    <rPh sb="2" eb="3">
      <t>オモテ</t>
    </rPh>
    <rPh sb="4" eb="5">
      <t>モノ</t>
    </rPh>
    <rPh sb="6" eb="7">
      <t>シ</t>
    </rPh>
    <rPh sb="8" eb="9">
      <t>ナ</t>
    </rPh>
    <phoneticPr fontId="2"/>
  </si>
  <si>
    <t>所　　在　　地</t>
    <phoneticPr fontId="7"/>
  </si>
  <si>
    <t>大麦・
はだか麦</t>
    <rPh sb="0" eb="2">
      <t>オオムギムギ</t>
    </rPh>
    <rPh sb="7" eb="8">
      <t>ムギ</t>
    </rPh>
    <phoneticPr fontId="2"/>
  </si>
  <si>
    <t>成果目標（品目：小麦）</t>
    <rPh sb="0" eb="2">
      <t>セイカ</t>
    </rPh>
    <rPh sb="2" eb="4">
      <t>モクヒョウ</t>
    </rPh>
    <rPh sb="5" eb="7">
      <t>ヒンモク</t>
    </rPh>
    <rPh sb="8" eb="10">
      <t>コムギ</t>
    </rPh>
    <phoneticPr fontId="2"/>
  </si>
  <si>
    <t>成果目標（品目：大麦・はだか麦）</t>
    <rPh sb="0" eb="2">
      <t>セイカ</t>
    </rPh>
    <rPh sb="2" eb="4">
      <t>モクヒョウ</t>
    </rPh>
    <rPh sb="5" eb="7">
      <t>ヒンモク</t>
    </rPh>
    <rPh sb="8" eb="10">
      <t>オオムギ</t>
    </rPh>
    <rPh sb="14" eb="15">
      <t>ムギ</t>
    </rPh>
    <phoneticPr fontId="2"/>
  </si>
  <si>
    <t>水田</t>
    <rPh sb="0" eb="2">
      <t>スイデン</t>
    </rPh>
    <phoneticPr fontId="2"/>
  </si>
  <si>
    <t>畑地</t>
    <rPh sb="0" eb="2">
      <t>ハタチ</t>
    </rPh>
    <phoneticPr fontId="2"/>
  </si>
  <si>
    <t>作付面積(ha)</t>
    <phoneticPr fontId="11"/>
  </si>
  <si>
    <t>２　新たな営農技術等の導入</t>
    <rPh sb="2" eb="3">
      <t>アラ</t>
    </rPh>
    <rPh sb="5" eb="7">
      <t>エイノウ</t>
    </rPh>
    <rPh sb="7" eb="9">
      <t>ギジュツ</t>
    </rPh>
    <rPh sb="9" eb="10">
      <t>トウ</t>
    </rPh>
    <rPh sb="11" eb="13">
      <t>ドウニュウ</t>
    </rPh>
    <phoneticPr fontId="7"/>
  </si>
  <si>
    <t>３　生産拡大に向けた機械・施設の導入等</t>
    <rPh sb="2" eb="4">
      <t>セイサン</t>
    </rPh>
    <rPh sb="4" eb="6">
      <t>カクダイ</t>
    </rPh>
    <rPh sb="7" eb="8">
      <t>ム</t>
    </rPh>
    <rPh sb="10" eb="12">
      <t>キカイ</t>
    </rPh>
    <rPh sb="13" eb="15">
      <t>シセツ</t>
    </rPh>
    <rPh sb="16" eb="18">
      <t>ドウニュウ</t>
    </rPh>
    <rPh sb="18" eb="19">
      <t>トウ</t>
    </rPh>
    <phoneticPr fontId="7"/>
  </si>
  <si>
    <t>新たな営農技術等の導入</t>
    <rPh sb="0" eb="1">
      <t>アラ</t>
    </rPh>
    <rPh sb="3" eb="5">
      <t>エイノウ</t>
    </rPh>
    <rPh sb="5" eb="7">
      <t>ギジュツ</t>
    </rPh>
    <rPh sb="7" eb="8">
      <t>トウ</t>
    </rPh>
    <rPh sb="9" eb="11">
      <t>ドウニュウ</t>
    </rPh>
    <phoneticPr fontId="9"/>
  </si>
  <si>
    <t>＜現状値及び目標値の算出方法＞※積算の基礎等の根拠資料を添付すること。</t>
    <rPh sb="28" eb="30">
      <t>テンプ</t>
    </rPh>
    <phoneticPr fontId="9"/>
  </si>
  <si>
    <t>＜現状値及び目標値の算出方法＞※積算の基礎等の根拠資料を添付すること。</t>
    <phoneticPr fontId="9"/>
  </si>
  <si>
    <r>
      <t>注２</t>
    </r>
    <r>
      <rPr>
        <sz val="9.5"/>
        <color theme="1"/>
        <rFont val="ＭＳ Ｐゴシック"/>
        <family val="3"/>
        <charset val="128"/>
      </rPr>
      <t>：「増減又は割合」の欄には、設定した成果目標に基づく「現状」値と「目標」値から算定される具体的な増減又は割合の数値を記入すること。</t>
    </r>
    <rPh sb="0" eb="1">
      <t>チュウ</t>
    </rPh>
    <rPh sb="12" eb="13">
      <t>ラン</t>
    </rPh>
    <rPh sb="16" eb="18">
      <t>セッテイ</t>
    </rPh>
    <rPh sb="20" eb="22">
      <t>セイカ</t>
    </rPh>
    <rPh sb="22" eb="24">
      <t>モクヒョウ</t>
    </rPh>
    <rPh sb="25" eb="26">
      <t>モト</t>
    </rPh>
    <rPh sb="29" eb="31">
      <t>ゲンジョウ</t>
    </rPh>
    <rPh sb="32" eb="33">
      <t>アタイ</t>
    </rPh>
    <rPh sb="35" eb="37">
      <t>モクヒョウ</t>
    </rPh>
    <rPh sb="38" eb="39">
      <t>アタイ</t>
    </rPh>
    <rPh sb="41" eb="43">
      <t>サンテイ</t>
    </rPh>
    <rPh sb="46" eb="49">
      <t>グタイテキ</t>
    </rPh>
    <rPh sb="57" eb="59">
      <t>スウチ</t>
    </rPh>
    <phoneticPr fontId="2"/>
  </si>
  <si>
    <r>
      <t>注３</t>
    </r>
    <r>
      <rPr>
        <sz val="9.5"/>
        <color theme="1"/>
        <rFont val="ＭＳ Ｐゴシック"/>
        <family val="3"/>
        <charset val="128"/>
      </rPr>
      <t>：「ポイント」の欄には、増減又は割合に対応する各成果目標のポイントを記入すること。</t>
    </r>
    <rPh sb="0" eb="1">
      <t>チュウ</t>
    </rPh>
    <rPh sb="10" eb="11">
      <t>ラン</t>
    </rPh>
    <rPh sb="21" eb="23">
      <t>タイオウ</t>
    </rPh>
    <rPh sb="25" eb="26">
      <t>カク</t>
    </rPh>
    <rPh sb="26" eb="28">
      <t>セイカ</t>
    </rPh>
    <rPh sb="28" eb="30">
      <t>モクヒョウ</t>
    </rPh>
    <phoneticPr fontId="2"/>
  </si>
  <si>
    <r>
      <t>注</t>
    </r>
    <r>
      <rPr>
        <sz val="9.5"/>
        <color theme="1"/>
        <rFont val="ＭＳ Ｐゴシック"/>
        <family val="3"/>
        <charset val="128"/>
      </rPr>
      <t>：それぞれの成果目標について、本事業の取組内容がそれぞれの成果目標の達成にどのように結び付くのか、具体的に記入すること。</t>
    </r>
    <rPh sb="0" eb="1">
      <t>チュウ</t>
    </rPh>
    <rPh sb="7" eb="9">
      <t>セイカ</t>
    </rPh>
    <rPh sb="9" eb="11">
      <t>モクヒョウ</t>
    </rPh>
    <rPh sb="16" eb="19">
      <t>ホンジギョウ</t>
    </rPh>
    <rPh sb="20" eb="22">
      <t>トリクミ</t>
    </rPh>
    <rPh sb="22" eb="24">
      <t>ナイヨウ</t>
    </rPh>
    <rPh sb="30" eb="32">
      <t>セイカ</t>
    </rPh>
    <rPh sb="32" eb="34">
      <t>モクヒョウ</t>
    </rPh>
    <rPh sb="35" eb="37">
      <t>タッセイ</t>
    </rPh>
    <rPh sb="43" eb="44">
      <t>ムス</t>
    </rPh>
    <rPh sb="45" eb="46">
      <t>ツ</t>
    </rPh>
    <rPh sb="50" eb="53">
      <t>グタイテキ</t>
    </rPh>
    <rPh sb="54" eb="56">
      <t>キニュウ</t>
    </rPh>
    <phoneticPr fontId="2"/>
  </si>
  <si>
    <r>
      <t xml:space="preserve">事業量
</t>
    </r>
    <r>
      <rPr>
        <sz val="8"/>
        <color theme="1"/>
        <rFont val="ＭＳ ゴシック"/>
        <family val="3"/>
        <charset val="128"/>
      </rPr>
      <t>（単価、人数、実施回数等）</t>
    </r>
    <rPh sb="0" eb="2">
      <t>ジギョウ</t>
    </rPh>
    <rPh sb="2" eb="3">
      <t>リョウ</t>
    </rPh>
    <rPh sb="5" eb="7">
      <t>タンカ</t>
    </rPh>
    <rPh sb="8" eb="10">
      <t>ニンズウ</t>
    </rPh>
    <rPh sb="11" eb="13">
      <t>ジッシ</t>
    </rPh>
    <rPh sb="13" eb="15">
      <t>カイスウ</t>
    </rPh>
    <rPh sb="15" eb="16">
      <t>トウ</t>
    </rPh>
    <phoneticPr fontId="9"/>
  </si>
  <si>
    <t>注１：「取組内容の詳細」欄には、「〇〇検討会の開催」等具体的な内容を記入すること。</t>
    <rPh sb="0" eb="1">
      <t>チュウ</t>
    </rPh>
    <rPh sb="4" eb="6">
      <t>トリクミ</t>
    </rPh>
    <rPh sb="6" eb="8">
      <t>ナイヨウ</t>
    </rPh>
    <rPh sb="9" eb="11">
      <t>ショウサイ</t>
    </rPh>
    <rPh sb="12" eb="13">
      <t>ラン</t>
    </rPh>
    <rPh sb="19" eb="22">
      <t>ケントウカイ</t>
    </rPh>
    <rPh sb="26" eb="27">
      <t>トウ</t>
    </rPh>
    <rPh sb="27" eb="28">
      <t>トウ</t>
    </rPh>
    <rPh sb="28" eb="31">
      <t>グタイテキ</t>
    </rPh>
    <rPh sb="32" eb="34">
      <t>ナイヨウ</t>
    </rPh>
    <rPh sb="35" eb="37">
      <t>キニュウ</t>
    </rPh>
    <phoneticPr fontId="2"/>
  </si>
  <si>
    <r>
      <t>注２</t>
    </r>
    <r>
      <rPr>
        <sz val="9.5"/>
        <color theme="1"/>
        <rFont val="ＭＳ Ｐゴシック"/>
        <family val="3"/>
        <charset val="128"/>
      </rPr>
      <t>：「備考」の欄には、仕入れに係る消費税相当額について、これを減額した場合には「除税額○○○円うち国費○○○円」、同税額がない場合には 「該当なし」、
　　　同税額が明らかでない場合には「含税額」と記入すること。</t>
    </r>
    <phoneticPr fontId="2"/>
  </si>
  <si>
    <t>（２）新たな営農技術等の導入</t>
    <rPh sb="3" eb="4">
      <t>アラ</t>
    </rPh>
    <rPh sb="6" eb="8">
      <t>エイノウ</t>
    </rPh>
    <rPh sb="8" eb="10">
      <t>ギジュツ</t>
    </rPh>
    <rPh sb="10" eb="11">
      <t>トウ</t>
    </rPh>
    <rPh sb="12" eb="14">
      <t>ドウニュウ</t>
    </rPh>
    <phoneticPr fontId="3"/>
  </si>
  <si>
    <t>補助対象面積
（a）</t>
    <rPh sb="0" eb="2">
      <t>ホジョ</t>
    </rPh>
    <rPh sb="2" eb="4">
      <t>タイショウ</t>
    </rPh>
    <rPh sb="4" eb="6">
      <t>メンセキ</t>
    </rPh>
    <phoneticPr fontId="2"/>
  </si>
  <si>
    <t>注３：「補助対象面積」の欄には、当該技術等の導入面積について、事業実施年の導入面積から前年の導入面積を差し引いた面積（10a未満は切り捨て）を記入すること。</t>
    <rPh sb="0" eb="1">
      <t>チュウ</t>
    </rPh>
    <rPh sb="4" eb="6">
      <t>ホジョ</t>
    </rPh>
    <rPh sb="6" eb="8">
      <t>タイショウ</t>
    </rPh>
    <rPh sb="8" eb="10">
      <t>メンセキ</t>
    </rPh>
    <rPh sb="12" eb="13">
      <t>ラン</t>
    </rPh>
    <rPh sb="16" eb="18">
      <t>トウガイ</t>
    </rPh>
    <rPh sb="18" eb="20">
      <t>ギジュツ</t>
    </rPh>
    <rPh sb="20" eb="21">
      <t>トウ</t>
    </rPh>
    <rPh sb="22" eb="24">
      <t>ドウニュウ</t>
    </rPh>
    <rPh sb="24" eb="26">
      <t>メンセキ</t>
    </rPh>
    <rPh sb="31" eb="33">
      <t>ジギョウ</t>
    </rPh>
    <rPh sb="33" eb="35">
      <t>ジッシ</t>
    </rPh>
    <rPh sb="35" eb="36">
      <t>ネン</t>
    </rPh>
    <rPh sb="37" eb="39">
      <t>ドウニュウ</t>
    </rPh>
    <rPh sb="39" eb="41">
      <t>メンセキ</t>
    </rPh>
    <rPh sb="43" eb="45">
      <t>ゼンネン</t>
    </rPh>
    <rPh sb="46" eb="48">
      <t>ドウニュウ</t>
    </rPh>
    <rPh sb="48" eb="50">
      <t>メンセキ</t>
    </rPh>
    <rPh sb="51" eb="52">
      <t>サ</t>
    </rPh>
    <rPh sb="53" eb="54">
      <t>ヒ</t>
    </rPh>
    <rPh sb="56" eb="58">
      <t>メンセキ</t>
    </rPh>
    <rPh sb="62" eb="64">
      <t>ミマン</t>
    </rPh>
    <rPh sb="65" eb="66">
      <t>キ</t>
    </rPh>
    <rPh sb="67" eb="68">
      <t>ス</t>
    </rPh>
    <rPh sb="71" eb="73">
      <t>キニュウ</t>
    </rPh>
    <phoneticPr fontId="2"/>
  </si>
  <si>
    <r>
      <t>注２：「備考」の欄には、本事業</t>
    </r>
    <r>
      <rPr>
        <sz val="9.5"/>
        <color theme="1"/>
        <rFont val="ＭＳ Ｐゴシック"/>
        <family val="3"/>
        <charset val="128"/>
      </rPr>
      <t>の実施に伴って下取り等により処分益が発生する場合は、その額（消費税込み）を記入すること（計画時に処分益が明らかでない場合は、
　　その旨を記載し、実績時に反映させること。）。
　　　なお、仕入れに係る消費税相当額について、これを減額した場合には「除税額○○○円うち国費○○○円」、同税額がない場合には 「該当なし」、同税額が明らかで
　　ない場合には「含税額」と記入すること。  また、本事業の実施に当たって、補助対象物件を担保に、自己負担の全部又は一部について融資を受ける場合には、
　　 「金融機関名」「融資名（制度・その他）」「融資を受けようとする金額」「償還年数」を記入すること。</t>
    </r>
    <rPh sb="0" eb="1">
      <t>チュウ</t>
    </rPh>
    <rPh sb="4" eb="6">
      <t>ビコウ</t>
    </rPh>
    <rPh sb="8" eb="9">
      <t>ラン</t>
    </rPh>
    <rPh sb="19" eb="20">
      <t>トモナ</t>
    </rPh>
    <rPh sb="45" eb="48">
      <t>ショウヒゼイ</t>
    </rPh>
    <rPh sb="48" eb="49">
      <t>コ</t>
    </rPh>
    <rPh sb="52" eb="54">
      <t>キニュウ</t>
    </rPh>
    <rPh sb="208" eb="209">
      <t>ホン</t>
    </rPh>
    <rPh sb="209" eb="211">
      <t>ジギョウ</t>
    </rPh>
    <rPh sb="212" eb="214">
      <t>ジッシ</t>
    </rPh>
    <rPh sb="215" eb="216">
      <t>ア</t>
    </rPh>
    <rPh sb="220" eb="222">
      <t>ホジョ</t>
    </rPh>
    <rPh sb="222" eb="224">
      <t>タイショウ</t>
    </rPh>
    <rPh sb="224" eb="226">
      <t>ブッケン</t>
    </rPh>
    <rPh sb="227" eb="229">
      <t>タンポ</t>
    </rPh>
    <rPh sb="231" eb="233">
      <t>ジコ</t>
    </rPh>
    <rPh sb="233" eb="235">
      <t>フタン</t>
    </rPh>
    <rPh sb="236" eb="238">
      <t>ゼンブ</t>
    </rPh>
    <rPh sb="238" eb="239">
      <t>マタ</t>
    </rPh>
    <rPh sb="240" eb="242">
      <t>イチブ</t>
    </rPh>
    <rPh sb="246" eb="248">
      <t>ユウシ</t>
    </rPh>
    <rPh sb="249" eb="250">
      <t>ウ</t>
    </rPh>
    <rPh sb="252" eb="254">
      <t>バアイ</t>
    </rPh>
    <rPh sb="262" eb="264">
      <t>キンユウ</t>
    </rPh>
    <rPh sb="264" eb="267">
      <t>キカンメイ</t>
    </rPh>
    <rPh sb="269" eb="271">
      <t>ユウシ</t>
    </rPh>
    <rPh sb="271" eb="272">
      <t>メイ</t>
    </rPh>
    <rPh sb="273" eb="275">
      <t>セイド</t>
    </rPh>
    <rPh sb="278" eb="279">
      <t>タ</t>
    </rPh>
    <rPh sb="282" eb="284">
      <t>ユウシ</t>
    </rPh>
    <rPh sb="285" eb="286">
      <t>ウ</t>
    </rPh>
    <rPh sb="292" eb="294">
      <t>キンガク</t>
    </rPh>
    <rPh sb="296" eb="298">
      <t>ショウカン</t>
    </rPh>
    <rPh sb="298" eb="300">
      <t>ネンスウ</t>
    </rPh>
    <rPh sb="302" eb="304">
      <t>キニュウ</t>
    </rPh>
    <phoneticPr fontId="2"/>
  </si>
  <si>
    <r>
      <t>注</t>
    </r>
    <r>
      <rPr>
        <sz val="9.5"/>
        <color theme="1"/>
        <rFont val="ＭＳ Ｐゴシック"/>
        <family val="3"/>
        <charset val="128"/>
      </rPr>
      <t>３：機種・型式の違う複数の農業機械を導入する場合は、表を追加し、機械ごとに記入すること。</t>
    </r>
    <rPh sb="3" eb="5">
      <t>キシュ</t>
    </rPh>
    <rPh sb="6" eb="8">
      <t>カタシキ</t>
    </rPh>
    <rPh sb="9" eb="10">
      <t>チガ</t>
    </rPh>
    <phoneticPr fontId="2"/>
  </si>
  <si>
    <r>
      <t>注</t>
    </r>
    <r>
      <rPr>
        <sz val="9.5"/>
        <color theme="1"/>
        <rFont val="ＭＳ Ｐゴシック"/>
        <family val="3"/>
        <charset val="128"/>
      </rPr>
      <t>２：事業費＝国庫補助金＋自己負担＋その他とすること。</t>
    </r>
    <rPh sb="0" eb="1">
      <t>チュウ</t>
    </rPh>
    <rPh sb="3" eb="6">
      <t>ジギョウヒ</t>
    </rPh>
    <rPh sb="7" eb="9">
      <t>コッコ</t>
    </rPh>
    <rPh sb="9" eb="11">
      <t>ホジョ</t>
    </rPh>
    <rPh sb="11" eb="12">
      <t>キン</t>
    </rPh>
    <rPh sb="13" eb="15">
      <t>ジコ</t>
    </rPh>
    <rPh sb="15" eb="17">
      <t>フタン</t>
    </rPh>
    <rPh sb="20" eb="21">
      <t>タ</t>
    </rPh>
    <phoneticPr fontId="3"/>
  </si>
  <si>
    <t>作付面積（ha）</t>
    <rPh sb="0" eb="2">
      <t>サクツケ</t>
    </rPh>
    <rPh sb="2" eb="4">
      <t>メンセキ</t>
    </rPh>
    <phoneticPr fontId="9"/>
  </si>
  <si>
    <t>名</t>
    <rPh sb="0" eb="1">
      <t>メイ</t>
    </rPh>
    <phoneticPr fontId="9"/>
  </si>
  <si>
    <t>（１－４）種子の成果目標</t>
    <rPh sb="5" eb="7">
      <t>シュシ</t>
    </rPh>
    <rPh sb="8" eb="10">
      <t>セイカ</t>
    </rPh>
    <rPh sb="10" eb="12">
      <t>モクヒョウ</t>
    </rPh>
    <phoneticPr fontId="3"/>
  </si>
  <si>
    <t>－</t>
    <phoneticPr fontId="9"/>
  </si>
  <si>
    <t>ア　対象機械</t>
    <rPh sb="2" eb="4">
      <t>タイショウ</t>
    </rPh>
    <rPh sb="4" eb="6">
      <t>キカイ</t>
    </rPh>
    <phoneticPr fontId="2"/>
  </si>
  <si>
    <t>イ　機械等を導入又は改良する場合の対象機械の決定の根拠</t>
    <rPh sb="4" eb="5">
      <t>トウ</t>
    </rPh>
    <rPh sb="6" eb="8">
      <t>ドウニュウ</t>
    </rPh>
    <rPh sb="8" eb="9">
      <t>マタ</t>
    </rPh>
    <rPh sb="10" eb="12">
      <t>カイリョウ</t>
    </rPh>
    <phoneticPr fontId="2"/>
  </si>
  <si>
    <t>エ　機械等の購入価格の詳細</t>
    <rPh sb="2" eb="4">
      <t>キカイ</t>
    </rPh>
    <rPh sb="4" eb="5">
      <t>トウ</t>
    </rPh>
    <rPh sb="6" eb="8">
      <t>コウニュウ</t>
    </rPh>
    <rPh sb="8" eb="10">
      <t>カカク</t>
    </rPh>
    <rPh sb="11" eb="13">
      <t>ショウサイ</t>
    </rPh>
    <phoneticPr fontId="3"/>
  </si>
  <si>
    <t>ウ　産地において取組の中心的な農業者等といえる理由</t>
    <rPh sb="2" eb="4">
      <t>サンチ</t>
    </rPh>
    <rPh sb="8" eb="10">
      <t>トリクミ</t>
    </rPh>
    <rPh sb="11" eb="14">
      <t>チュウシンテキ</t>
    </rPh>
    <rPh sb="15" eb="19">
      <t>ノウギョウシャトウ</t>
    </rPh>
    <rPh sb="23" eb="25">
      <t>リユウ</t>
    </rPh>
    <phoneticPr fontId="2"/>
  </si>
  <si>
    <t>Ａ－１</t>
    <phoneticPr fontId="9"/>
  </si>
  <si>
    <t>Ａ－２</t>
    <phoneticPr fontId="9"/>
  </si>
  <si>
    <t>事業費
（円）</t>
    <rPh sb="0" eb="3">
      <t>ジギョウヒ</t>
    </rPh>
    <rPh sb="5" eb="6">
      <t>エン</t>
    </rPh>
    <phoneticPr fontId="9"/>
  </si>
  <si>
    <t>　　３　定款、組織規程、経理規程等組織運営に関する規約・規程及び収支予算（又は収支決算）、</t>
    <rPh sb="4" eb="6">
      <t>テイカン</t>
    </rPh>
    <rPh sb="7" eb="9">
      <t>ソシキ</t>
    </rPh>
    <rPh sb="9" eb="11">
      <t>キテイ</t>
    </rPh>
    <rPh sb="12" eb="14">
      <t>ケイリ</t>
    </rPh>
    <rPh sb="14" eb="16">
      <t>キテイ</t>
    </rPh>
    <rPh sb="16" eb="17">
      <t>トウ</t>
    </rPh>
    <rPh sb="17" eb="19">
      <t>ソシキ</t>
    </rPh>
    <rPh sb="19" eb="21">
      <t>ウンエイ</t>
    </rPh>
    <rPh sb="22" eb="23">
      <t>カン</t>
    </rPh>
    <rPh sb="25" eb="27">
      <t>キヤク</t>
    </rPh>
    <rPh sb="28" eb="30">
      <t>キテイ</t>
    </rPh>
    <rPh sb="30" eb="31">
      <t>オヨ</t>
    </rPh>
    <rPh sb="32" eb="34">
      <t>シュウシ</t>
    </rPh>
    <rPh sb="34" eb="36">
      <t>ヨサン</t>
    </rPh>
    <rPh sb="37" eb="38">
      <t>マタ</t>
    </rPh>
    <rPh sb="39" eb="41">
      <t>シュウシ</t>
    </rPh>
    <rPh sb="41" eb="43">
      <t>ケッサン</t>
    </rPh>
    <phoneticPr fontId="3"/>
  </si>
  <si>
    <t>　　受益農業従事者の要件を確認できる資料（農業者の組織する団体に限る）</t>
    <phoneticPr fontId="9"/>
  </si>
  <si>
    <t>ウ　リース機械等の納入業者の選定方法</t>
    <rPh sb="5" eb="7">
      <t>キカイ</t>
    </rPh>
    <rPh sb="7" eb="8">
      <t>トウ</t>
    </rPh>
    <rPh sb="9" eb="11">
      <t>ノウニュウ</t>
    </rPh>
    <rPh sb="11" eb="13">
      <t>ギョウシャ</t>
    </rPh>
    <rPh sb="14" eb="16">
      <t>センテイ</t>
    </rPh>
    <rPh sb="16" eb="18">
      <t>ホウホウ</t>
    </rPh>
    <phoneticPr fontId="2"/>
  </si>
  <si>
    <t>エ　リース事業者の選定方法</t>
    <rPh sb="5" eb="8">
      <t>ジギョウシャ</t>
    </rPh>
    <rPh sb="9" eb="11">
      <t>センテイ</t>
    </rPh>
    <rPh sb="11" eb="13">
      <t>ホウホウ</t>
    </rPh>
    <phoneticPr fontId="2"/>
  </si>
  <si>
    <t xml:space="preserve">      　年　 月</t>
    <phoneticPr fontId="10"/>
  </si>
  <si>
    <t xml:space="preserve">    　   年　 月</t>
    <rPh sb="8" eb="9">
      <t>ネン</t>
    </rPh>
    <rPh sb="11" eb="12">
      <t>ツキ</t>
    </rPh>
    <phoneticPr fontId="2"/>
  </si>
  <si>
    <t>うち畑地</t>
    <rPh sb="2" eb="3">
      <t>ハタケ</t>
    </rPh>
    <rPh sb="3" eb="4">
      <t>チ</t>
    </rPh>
    <phoneticPr fontId="11"/>
  </si>
  <si>
    <t>備考</t>
    <rPh sb="0" eb="2">
      <t>ビコウ</t>
    </rPh>
    <phoneticPr fontId="2"/>
  </si>
  <si>
    <r>
      <t xml:space="preserve">作付
面積
</t>
    </r>
    <r>
      <rPr>
        <sz val="9"/>
        <color theme="1"/>
        <rFont val="ＭＳ ゴシック"/>
        <family val="3"/>
        <charset val="128"/>
      </rPr>
      <t>（ha）</t>
    </r>
    <rPh sb="0" eb="2">
      <t>サクツケ</t>
    </rPh>
    <rPh sb="3" eb="5">
      <t>メンセキ</t>
    </rPh>
    <phoneticPr fontId="2"/>
  </si>
  <si>
    <r>
      <t xml:space="preserve">生産量
</t>
    </r>
    <r>
      <rPr>
        <sz val="9"/>
        <color theme="1"/>
        <rFont val="ＭＳ ゴシック"/>
        <family val="3"/>
        <charset val="128"/>
      </rPr>
      <t>（kg）</t>
    </r>
    <rPh sb="0" eb="3">
      <t>セイサンリョウ</t>
    </rPh>
    <phoneticPr fontId="2"/>
  </si>
  <si>
    <r>
      <t xml:space="preserve">団地化率
</t>
    </r>
    <r>
      <rPr>
        <sz val="9"/>
        <color theme="1"/>
        <rFont val="ＭＳ ゴシック"/>
        <family val="3"/>
        <charset val="128"/>
      </rPr>
      <t>（％）</t>
    </r>
    <phoneticPr fontId="2"/>
  </si>
  <si>
    <t>一般</t>
    <rPh sb="0" eb="2">
      <t>イッパン</t>
    </rPh>
    <phoneticPr fontId="2"/>
  </si>
  <si>
    <t>種子</t>
    <rPh sb="0" eb="2">
      <t>シュシ</t>
    </rPh>
    <phoneticPr fontId="2"/>
  </si>
  <si>
    <t>成果目標（大麦・はだか麦）</t>
    <rPh sb="0" eb="2">
      <t>セイカ</t>
    </rPh>
    <rPh sb="2" eb="4">
      <t>モクヒョウ</t>
    </rPh>
    <rPh sb="5" eb="7">
      <t>オオムギ</t>
    </rPh>
    <rPh sb="11" eb="12">
      <t>ムギ</t>
    </rPh>
    <phoneticPr fontId="2"/>
  </si>
  <si>
    <t>成果目標（大豆）</t>
    <rPh sb="0" eb="2">
      <t>セイカ</t>
    </rPh>
    <rPh sb="2" eb="4">
      <t>モクヒョウ</t>
    </rPh>
    <rPh sb="5" eb="7">
      <t>ダイズ</t>
    </rPh>
    <phoneticPr fontId="2"/>
  </si>
  <si>
    <t>成果目標（種子）</t>
    <rPh sb="0" eb="2">
      <t>セイカ</t>
    </rPh>
    <rPh sb="2" eb="4">
      <t>モクヒョウ</t>
    </rPh>
    <rPh sb="5" eb="7">
      <t>シュシ</t>
    </rPh>
    <phoneticPr fontId="2"/>
  </si>
  <si>
    <t>成果目標（小麦）</t>
    <rPh sb="0" eb="2">
      <t>セイカ</t>
    </rPh>
    <rPh sb="2" eb="4">
      <t>モクヒョウ</t>
    </rPh>
    <rPh sb="5" eb="7">
      <t>コムギ</t>
    </rPh>
    <phoneticPr fontId="2"/>
  </si>
  <si>
    <t>成果目標</t>
    <rPh sb="0" eb="2">
      <t>セイカ</t>
    </rPh>
    <rPh sb="2" eb="4">
      <t>モクヒョウ</t>
    </rPh>
    <phoneticPr fontId="2"/>
  </si>
  <si>
    <t>　　　令和○年度麦・大豆生産技術向上事業の事業実施計画の（変更）承認申
　　　請について</t>
    <rPh sb="3" eb="5">
      <t>レイワ</t>
    </rPh>
    <rPh sb="6" eb="8">
      <t>ネンド</t>
    </rPh>
    <rPh sb="8" eb="9">
      <t>ムギ</t>
    </rPh>
    <rPh sb="10" eb="12">
      <t>ダイズ</t>
    </rPh>
    <rPh sb="12" eb="16">
      <t>セイサンギジュツ</t>
    </rPh>
    <rPh sb="16" eb="18">
      <t>コウジョウ</t>
    </rPh>
    <rPh sb="18" eb="20">
      <t>ジギョウ</t>
    </rPh>
    <rPh sb="21" eb="23">
      <t>ジギョウ</t>
    </rPh>
    <rPh sb="23" eb="25">
      <t>ジッシ</t>
    </rPh>
    <rPh sb="25" eb="27">
      <t>ケイカク</t>
    </rPh>
    <rPh sb="29" eb="31">
      <t>ヘンコウ</t>
    </rPh>
    <rPh sb="32" eb="34">
      <t>ショウニン</t>
    </rPh>
    <rPh sb="34" eb="35">
      <t>シン</t>
    </rPh>
    <rPh sb="39" eb="40">
      <t>ショウ</t>
    </rPh>
    <phoneticPr fontId="3"/>
  </si>
  <si>
    <t>別記様式第１号（第８の１関係）</t>
    <rPh sb="0" eb="2">
      <t>ベッキ</t>
    </rPh>
    <rPh sb="2" eb="4">
      <t>ヨウシキ</t>
    </rPh>
    <rPh sb="4" eb="5">
      <t>ダイ</t>
    </rPh>
    <rPh sb="6" eb="7">
      <t>ゴウ</t>
    </rPh>
    <rPh sb="8" eb="9">
      <t>ダイ</t>
    </rPh>
    <rPh sb="12" eb="14">
      <t>カンケイ</t>
    </rPh>
    <phoneticPr fontId="3"/>
  </si>
  <si>
    <r>
      <t xml:space="preserve">単収
</t>
    </r>
    <r>
      <rPr>
        <sz val="6"/>
        <color theme="1"/>
        <rFont val="ＭＳ ゴシック"/>
        <family val="3"/>
        <charset val="128"/>
      </rPr>
      <t>（kg/10a）</t>
    </r>
    <rPh sb="0" eb="2">
      <t>タンシュウ</t>
    </rPh>
    <phoneticPr fontId="2"/>
  </si>
  <si>
    <r>
      <t xml:space="preserve">団地化面積
</t>
    </r>
    <r>
      <rPr>
        <sz val="9"/>
        <color theme="1"/>
        <rFont val="ＭＳ ゴシック"/>
        <family val="3"/>
        <charset val="128"/>
      </rPr>
      <t>（ha）</t>
    </r>
    <phoneticPr fontId="2"/>
  </si>
  <si>
    <t>４　受益農業従事者数</t>
    <rPh sb="2" eb="4">
      <t>ジュエキ</t>
    </rPh>
    <rPh sb="4" eb="6">
      <t>ノウギョウ</t>
    </rPh>
    <rPh sb="6" eb="9">
      <t>ジュウジシャ</t>
    </rPh>
    <rPh sb="9" eb="10">
      <t>スウ</t>
    </rPh>
    <phoneticPr fontId="9"/>
  </si>
  <si>
    <t>第３　事業の成果目標</t>
    <rPh sb="0" eb="1">
      <t>ダイ</t>
    </rPh>
    <rPh sb="3" eb="5">
      <t>ジギョウ</t>
    </rPh>
    <rPh sb="6" eb="8">
      <t>セイカ</t>
    </rPh>
    <rPh sb="8" eb="10">
      <t>モクヒョウ</t>
    </rPh>
    <phoneticPr fontId="3"/>
  </si>
  <si>
    <t>うち国庫補助金
（円）</t>
    <phoneticPr fontId="9"/>
  </si>
  <si>
    <t>注１：「取組内容」の欄には、本要領別表３の「助成対象とする取組」の欄の内容を記入すること。</t>
    <rPh sb="0" eb="1">
      <t>チュウ</t>
    </rPh>
    <rPh sb="4" eb="6">
      <t>トリクミ</t>
    </rPh>
    <rPh sb="6" eb="8">
      <t>ナイヨウ</t>
    </rPh>
    <rPh sb="10" eb="11">
      <t>ラン</t>
    </rPh>
    <rPh sb="14" eb="15">
      <t>ホン</t>
    </rPh>
    <rPh sb="15" eb="17">
      <t>ヨウリョウ</t>
    </rPh>
    <rPh sb="17" eb="18">
      <t>ベツ</t>
    </rPh>
    <rPh sb="18" eb="19">
      <t>ヒョウ</t>
    </rPh>
    <phoneticPr fontId="2"/>
  </si>
  <si>
    <t>注６：「具体的な内容」の欄には、補助対象とする技術内容について具体的に記入すること。</t>
    <rPh sb="0" eb="1">
      <t>チュウ</t>
    </rPh>
    <rPh sb="4" eb="7">
      <t>グタイテキ</t>
    </rPh>
    <rPh sb="8" eb="10">
      <t>ナイヨウ</t>
    </rPh>
    <rPh sb="12" eb="13">
      <t>ラン</t>
    </rPh>
    <rPh sb="16" eb="18">
      <t>ホジョ</t>
    </rPh>
    <rPh sb="18" eb="20">
      <t>タイショウ</t>
    </rPh>
    <rPh sb="23" eb="25">
      <t>ギジュツ</t>
    </rPh>
    <rPh sb="25" eb="27">
      <t>ナイヨウ</t>
    </rPh>
    <rPh sb="31" eb="34">
      <t>グタイテキ</t>
    </rPh>
    <rPh sb="35" eb="37">
      <t>キニュウ</t>
    </rPh>
    <phoneticPr fontId="9"/>
  </si>
  <si>
    <t>注７：「都道府県特例」の欄には、「都道府県事業計画総括表」において都道府県が普及すべき技術として位置付けた技術を対象とする場合には、「○」と記入すること。</t>
    <rPh sb="0" eb="1">
      <t>チュウ</t>
    </rPh>
    <rPh sb="4" eb="8">
      <t>トドウフケン</t>
    </rPh>
    <rPh sb="8" eb="10">
      <t>トクレイ</t>
    </rPh>
    <rPh sb="12" eb="13">
      <t>ラン</t>
    </rPh>
    <rPh sb="17" eb="21">
      <t>トドウフケン</t>
    </rPh>
    <rPh sb="21" eb="23">
      <t>ジギョウ</t>
    </rPh>
    <rPh sb="23" eb="25">
      <t>ケイカク</t>
    </rPh>
    <rPh sb="25" eb="28">
      <t>ソウカツヒョウ</t>
    </rPh>
    <rPh sb="33" eb="37">
      <t>トドウフケン</t>
    </rPh>
    <rPh sb="38" eb="40">
      <t>フキュウ</t>
    </rPh>
    <rPh sb="43" eb="45">
      <t>ギジュツ</t>
    </rPh>
    <rPh sb="48" eb="50">
      <t>イチ</t>
    </rPh>
    <rPh sb="50" eb="51">
      <t>ツ</t>
    </rPh>
    <rPh sb="52" eb="54">
      <t>ギジュツ</t>
    </rPh>
    <rPh sb="55" eb="57">
      <t>タイショウ</t>
    </rPh>
    <rPh sb="60" eb="62">
      <t>バアイ</t>
    </rPh>
    <rPh sb="69" eb="71">
      <t>キニュウ</t>
    </rPh>
    <phoneticPr fontId="9"/>
  </si>
  <si>
    <t>事業実施主体
（事業実施者）</t>
    <rPh sb="0" eb="2">
      <t>ジギョウ</t>
    </rPh>
    <rPh sb="2" eb="4">
      <t>ジッシ</t>
    </rPh>
    <rPh sb="4" eb="6">
      <t>シュタイ</t>
    </rPh>
    <rPh sb="8" eb="13">
      <t>ジギョウジッシシャ</t>
    </rPh>
    <phoneticPr fontId="3"/>
  </si>
  <si>
    <t>注３：事業実施主体（事業実施者）ごとに、明細書を添付すること。</t>
    <rPh sb="0" eb="1">
      <t>チュウ</t>
    </rPh>
    <rPh sb="3" eb="5">
      <t>ジギョウ</t>
    </rPh>
    <rPh sb="5" eb="7">
      <t>ジッシ</t>
    </rPh>
    <rPh sb="7" eb="9">
      <t>シュタイ</t>
    </rPh>
    <rPh sb="10" eb="12">
      <t>ジギョウ</t>
    </rPh>
    <rPh sb="12" eb="14">
      <t>ジッシ</t>
    </rPh>
    <rPh sb="14" eb="15">
      <t>シャ</t>
    </rPh>
    <rPh sb="20" eb="22">
      <t>メイサイ</t>
    </rPh>
    <rPh sb="22" eb="23">
      <t>ショ</t>
    </rPh>
    <rPh sb="24" eb="26">
      <t>テンプ</t>
    </rPh>
    <phoneticPr fontId="9"/>
  </si>
  <si>
    <t>注４：事業実施者が機械等の導入等を行う場合は、事業実施者ごとに事業実施者明細を添付すること。</t>
    <rPh sb="0" eb="1">
      <t>チュウ</t>
    </rPh>
    <rPh sb="3" eb="5">
      <t>ジギョウ</t>
    </rPh>
    <rPh sb="5" eb="7">
      <t>ジッシ</t>
    </rPh>
    <rPh sb="7" eb="8">
      <t>シャ</t>
    </rPh>
    <rPh sb="9" eb="11">
      <t>キカイ</t>
    </rPh>
    <rPh sb="11" eb="12">
      <t>トウ</t>
    </rPh>
    <rPh sb="13" eb="15">
      <t>ドウニュウ</t>
    </rPh>
    <rPh sb="15" eb="16">
      <t>トウ</t>
    </rPh>
    <rPh sb="17" eb="18">
      <t>オコナ</t>
    </rPh>
    <rPh sb="19" eb="21">
      <t>バアイ</t>
    </rPh>
    <rPh sb="23" eb="25">
      <t>ジギョウ</t>
    </rPh>
    <rPh sb="25" eb="27">
      <t>ジッシ</t>
    </rPh>
    <rPh sb="27" eb="28">
      <t>シャ</t>
    </rPh>
    <rPh sb="31" eb="33">
      <t>ジギョウ</t>
    </rPh>
    <rPh sb="33" eb="35">
      <t>ジッシ</t>
    </rPh>
    <rPh sb="35" eb="36">
      <t>シャ</t>
    </rPh>
    <rPh sb="36" eb="38">
      <t>メイサイ</t>
    </rPh>
    <rPh sb="39" eb="41">
      <t>テンプ</t>
    </rPh>
    <phoneticPr fontId="9"/>
  </si>
  <si>
    <t>事業実施主体（事業実施者）</t>
    <rPh sb="0" eb="2">
      <t>ジギョウ</t>
    </rPh>
    <rPh sb="2" eb="4">
      <t>ジッシ</t>
    </rPh>
    <rPh sb="4" eb="6">
      <t>シュタイ</t>
    </rPh>
    <rPh sb="7" eb="12">
      <t>ジギョウジッシシャ</t>
    </rPh>
    <phoneticPr fontId="10"/>
  </si>
  <si>
    <t>注１：「購入価格又は改良に要する費用（消費税込み）（円）」の欄には、業者から取った見積価格（原則３者以上から見積り）等を記入すること。</t>
    <rPh sb="0" eb="1">
      <t>チュウ</t>
    </rPh>
    <rPh sb="4" eb="6">
      <t>コウニュウ</t>
    </rPh>
    <rPh sb="6" eb="8">
      <t>カカク</t>
    </rPh>
    <rPh sb="8" eb="9">
      <t>マタ</t>
    </rPh>
    <rPh sb="10" eb="12">
      <t>カイリョウ</t>
    </rPh>
    <rPh sb="13" eb="14">
      <t>ヨウ</t>
    </rPh>
    <rPh sb="16" eb="18">
      <t>ヒヨウ</t>
    </rPh>
    <rPh sb="19" eb="21">
      <t>ショウヒ</t>
    </rPh>
    <rPh sb="21" eb="23">
      <t>ゼイコ</t>
    </rPh>
    <rPh sb="26" eb="27">
      <t>エン</t>
    </rPh>
    <rPh sb="30" eb="31">
      <t>ラン</t>
    </rPh>
    <rPh sb="60" eb="62">
      <t>キニュウ</t>
    </rPh>
    <phoneticPr fontId="2"/>
  </si>
  <si>
    <t>注２：「機械等の選定理由及び規模決定の根拠」の欄の「規模決定の根拠」では機械等の能力を決定（導入又は改良する機械等の能力、台数、単価等）した計算過程を</t>
    <rPh sb="0" eb="1">
      <t>チュウ</t>
    </rPh>
    <rPh sb="4" eb="6">
      <t>キカイ</t>
    </rPh>
    <rPh sb="6" eb="7">
      <t>トウ</t>
    </rPh>
    <rPh sb="8" eb="10">
      <t>センテイ</t>
    </rPh>
    <rPh sb="10" eb="12">
      <t>リユウ</t>
    </rPh>
    <rPh sb="12" eb="13">
      <t>オヨ</t>
    </rPh>
    <rPh sb="14" eb="16">
      <t>キボ</t>
    </rPh>
    <rPh sb="16" eb="18">
      <t>ケッテイ</t>
    </rPh>
    <rPh sb="19" eb="21">
      <t>コンキョ</t>
    </rPh>
    <rPh sb="23" eb="24">
      <t>ラン</t>
    </rPh>
    <rPh sb="26" eb="28">
      <t>キボ</t>
    </rPh>
    <rPh sb="28" eb="30">
      <t>ケッテイ</t>
    </rPh>
    <rPh sb="31" eb="33">
      <t>コンキョ</t>
    </rPh>
    <rPh sb="36" eb="38">
      <t>キカイ</t>
    </rPh>
    <rPh sb="38" eb="39">
      <t>トウ</t>
    </rPh>
    <rPh sb="40" eb="42">
      <t>ノウリョク</t>
    </rPh>
    <rPh sb="43" eb="45">
      <t>ケッテイ</t>
    </rPh>
    <rPh sb="46" eb="48">
      <t>ドウニュウ</t>
    </rPh>
    <rPh sb="48" eb="49">
      <t>マタ</t>
    </rPh>
    <rPh sb="50" eb="52">
      <t>カイリョウ</t>
    </rPh>
    <rPh sb="54" eb="56">
      <t>キカイ</t>
    </rPh>
    <rPh sb="56" eb="57">
      <t>トウ</t>
    </rPh>
    <rPh sb="58" eb="60">
      <t>ノウリョク</t>
    </rPh>
    <rPh sb="61" eb="63">
      <t>ダイスウ</t>
    </rPh>
    <rPh sb="64" eb="66">
      <t>タンカ</t>
    </rPh>
    <rPh sb="66" eb="67">
      <t>トウ</t>
    </rPh>
    <rPh sb="70" eb="72">
      <t>ケイサン</t>
    </rPh>
    <rPh sb="72" eb="74">
      <t>カテイ</t>
    </rPh>
    <phoneticPr fontId="2"/>
  </si>
  <si>
    <t>その根拠となる機械等の能力等の具体的な数値を用いて記入することし、必要に応じ、規模決定根拠が分かる資料を添付すること。</t>
    <rPh sb="9" eb="10">
      <t>トウ</t>
    </rPh>
    <phoneticPr fontId="10"/>
  </si>
  <si>
    <t>また、機械等をけん引するためのトラクターを導入する場合は、導入するトラクターの規格が導入を予定する機械等に対して適切なものであること、</t>
    <rPh sb="5" eb="6">
      <t>トウ</t>
    </rPh>
    <rPh sb="51" eb="52">
      <t>トウ</t>
    </rPh>
    <phoneticPr fontId="10"/>
  </si>
  <si>
    <t>ウ　機械等の納入業者の選定方法</t>
    <rPh sb="2" eb="4">
      <t>キカイ</t>
    </rPh>
    <rPh sb="4" eb="5">
      <t>トウ</t>
    </rPh>
    <rPh sb="6" eb="8">
      <t>ノウニュウ</t>
    </rPh>
    <rPh sb="8" eb="10">
      <t>ギョウシャ</t>
    </rPh>
    <rPh sb="11" eb="13">
      <t>センテイ</t>
    </rPh>
    <rPh sb="13" eb="15">
      <t>ホウホウ</t>
    </rPh>
    <phoneticPr fontId="2"/>
  </si>
  <si>
    <t>一般競争入札・指名競争入札・見積り合せ　</t>
    <rPh sb="17" eb="18">
      <t>ア</t>
    </rPh>
    <phoneticPr fontId="2"/>
  </si>
  <si>
    <t>注２：「リース導入する機械等の選定理由及び規模決定の根拠」の欄の「規模決定の根拠」では機械等の能力を決定（導入する機械等の能力、台数、単価等）した
　　　　計算過程をその根拠となる機械等の能力等の具体的な数値を用いて記入することとし、必要に応じ、規模決定根拠が分かる資料を添付すること。</t>
    <rPh sb="0" eb="1">
      <t>チュウ</t>
    </rPh>
    <rPh sb="7" eb="9">
      <t>ドウニュウ</t>
    </rPh>
    <rPh sb="11" eb="13">
      <t>キカイ</t>
    </rPh>
    <rPh sb="13" eb="14">
      <t>トウ</t>
    </rPh>
    <rPh sb="15" eb="17">
      <t>センテイ</t>
    </rPh>
    <rPh sb="17" eb="19">
      <t>リユウ</t>
    </rPh>
    <rPh sb="19" eb="20">
      <t>オヨ</t>
    </rPh>
    <rPh sb="21" eb="23">
      <t>キボ</t>
    </rPh>
    <rPh sb="23" eb="25">
      <t>ケッテイ</t>
    </rPh>
    <rPh sb="26" eb="28">
      <t>コンキョ</t>
    </rPh>
    <rPh sb="30" eb="31">
      <t>ラン</t>
    </rPh>
    <rPh sb="33" eb="35">
      <t>キボ</t>
    </rPh>
    <rPh sb="35" eb="37">
      <t>ケッテイ</t>
    </rPh>
    <rPh sb="38" eb="40">
      <t>コンキョ</t>
    </rPh>
    <rPh sb="43" eb="45">
      <t>キカイ</t>
    </rPh>
    <rPh sb="45" eb="46">
      <t>トウ</t>
    </rPh>
    <rPh sb="47" eb="49">
      <t>ノウリョク</t>
    </rPh>
    <rPh sb="50" eb="52">
      <t>ケッテイ</t>
    </rPh>
    <rPh sb="53" eb="55">
      <t>ドウニュウ</t>
    </rPh>
    <rPh sb="57" eb="59">
      <t>キカイ</t>
    </rPh>
    <rPh sb="59" eb="60">
      <t>トウ</t>
    </rPh>
    <rPh sb="61" eb="63">
      <t>ノウリョク</t>
    </rPh>
    <rPh sb="64" eb="66">
      <t>ダイスウ</t>
    </rPh>
    <rPh sb="67" eb="69">
      <t>タンカ</t>
    </rPh>
    <rPh sb="69" eb="70">
      <t>トウ</t>
    </rPh>
    <rPh sb="78" eb="80">
      <t>ケイサン</t>
    </rPh>
    <rPh sb="80" eb="82">
      <t>カテイ</t>
    </rPh>
    <rPh sb="85" eb="87">
      <t>コンキョ</t>
    </rPh>
    <rPh sb="90" eb="92">
      <t>キカイ</t>
    </rPh>
    <rPh sb="92" eb="93">
      <t>トウ</t>
    </rPh>
    <rPh sb="94" eb="96">
      <t>ノウリョク</t>
    </rPh>
    <rPh sb="96" eb="97">
      <t>トウ</t>
    </rPh>
    <rPh sb="98" eb="101">
      <t>グタイテキ</t>
    </rPh>
    <rPh sb="102" eb="104">
      <t>スウチ</t>
    </rPh>
    <rPh sb="105" eb="106">
      <t>モチ</t>
    </rPh>
    <rPh sb="108" eb="110">
      <t>キニュウ</t>
    </rPh>
    <phoneticPr fontId="2"/>
  </si>
  <si>
    <r>
      <t>オ　</t>
    </r>
    <r>
      <rPr>
        <sz val="11"/>
        <color theme="1"/>
        <rFont val="ＭＳ Ｐゴシック"/>
        <family val="3"/>
        <charset val="128"/>
      </rPr>
      <t>機械等のリース料等</t>
    </r>
    <rPh sb="2" eb="4">
      <t>キカイ</t>
    </rPh>
    <rPh sb="4" eb="5">
      <t>トウ</t>
    </rPh>
    <rPh sb="9" eb="10">
      <t>リョウ</t>
    </rPh>
    <rPh sb="10" eb="11">
      <t>トウ</t>
    </rPh>
    <phoneticPr fontId="3"/>
  </si>
  <si>
    <t>産地における取組の中心的な農業者等（事業実施者）の位置付け</t>
    <rPh sb="0" eb="2">
      <t>サンチ</t>
    </rPh>
    <rPh sb="6" eb="8">
      <t>トリクミ</t>
    </rPh>
    <rPh sb="9" eb="12">
      <t>チュウシンテキ</t>
    </rPh>
    <rPh sb="13" eb="15">
      <t>ノウギョウ</t>
    </rPh>
    <rPh sb="15" eb="16">
      <t>モノ</t>
    </rPh>
    <rPh sb="16" eb="17">
      <t>トウ</t>
    </rPh>
    <rPh sb="18" eb="23">
      <t>ジギョウジッシシャ</t>
    </rPh>
    <rPh sb="25" eb="27">
      <t>イチ</t>
    </rPh>
    <rPh sb="27" eb="28">
      <t>ツ</t>
    </rPh>
    <phoneticPr fontId="3"/>
  </si>
  <si>
    <t>事業実施者明細</t>
    <rPh sb="0" eb="5">
      <t>ジギョウジッシシャ</t>
    </rPh>
    <rPh sb="5" eb="7">
      <t>メイサイ</t>
    </rPh>
    <phoneticPr fontId="10"/>
  </si>
  <si>
    <t>ア　事業実施者の概要</t>
    <rPh sb="2" eb="7">
      <t>ジギョウジッシシャ</t>
    </rPh>
    <rPh sb="8" eb="10">
      <t>ガイヨウ</t>
    </rPh>
    <phoneticPr fontId="2"/>
  </si>
  <si>
    <t>事業実施者名</t>
    <rPh sb="0" eb="5">
      <t>ジギョウジッシシャ</t>
    </rPh>
    <rPh sb="5" eb="6">
      <t>メイ</t>
    </rPh>
    <phoneticPr fontId="2"/>
  </si>
  <si>
    <t>うち水田</t>
    <rPh sb="2" eb="4">
      <t>スイデン</t>
    </rPh>
    <phoneticPr fontId="2"/>
  </si>
  <si>
    <t>注１：事業実施者が産地において中心的であり、本事業の対象とするにふさわしい理由について、具体的に記載すること。</t>
    <rPh sb="0" eb="1">
      <t>チュウ</t>
    </rPh>
    <rPh sb="3" eb="8">
      <t>ジギョウジッシシャ</t>
    </rPh>
    <rPh sb="9" eb="11">
      <t>サンチ</t>
    </rPh>
    <rPh sb="15" eb="18">
      <t>チュウシンテキ</t>
    </rPh>
    <rPh sb="22" eb="23">
      <t>ホン</t>
    </rPh>
    <rPh sb="23" eb="25">
      <t>ジギョウ</t>
    </rPh>
    <rPh sb="26" eb="28">
      <t>タイショウ</t>
    </rPh>
    <rPh sb="37" eb="39">
      <t>リユウ</t>
    </rPh>
    <rPh sb="44" eb="46">
      <t>グタイ</t>
    </rPh>
    <rPh sb="46" eb="47">
      <t>テキ</t>
    </rPh>
    <rPh sb="48" eb="50">
      <t>キサイ</t>
    </rPh>
    <phoneticPr fontId="2"/>
  </si>
  <si>
    <t>品目</t>
    <rPh sb="0" eb="2">
      <t>ヒンモク</t>
    </rPh>
    <phoneticPr fontId="9"/>
  </si>
  <si>
    <t>　　６　その他都道府県知事が必要と認める資料　</t>
    <rPh sb="6" eb="7">
      <t>タ</t>
    </rPh>
    <rPh sb="7" eb="11">
      <t>トドウフケン</t>
    </rPh>
    <rPh sb="11" eb="13">
      <t>チジ</t>
    </rPh>
    <rPh sb="14" eb="16">
      <t>ヒツヨウ</t>
    </rPh>
    <rPh sb="17" eb="18">
      <t>ミト</t>
    </rPh>
    <rPh sb="20" eb="22">
      <t>シリョウ</t>
    </rPh>
    <phoneticPr fontId="3"/>
  </si>
  <si>
    <r>
      <t>注１</t>
    </r>
    <r>
      <rPr>
        <sz val="9.5"/>
        <color theme="1"/>
        <rFont val="ＭＳ Ｐゴシック"/>
        <family val="3"/>
        <charset val="128"/>
      </rPr>
      <t>：「現状」の欄には、原則、事業の対象となる年度の前年度を記入すること。</t>
    </r>
    <rPh sb="0" eb="1">
      <t>チュウ</t>
    </rPh>
    <rPh sb="4" eb="6">
      <t>ゲンジョウ</t>
    </rPh>
    <rPh sb="8" eb="9">
      <t>ラン</t>
    </rPh>
    <rPh sb="12" eb="14">
      <t>ゲンソク</t>
    </rPh>
    <rPh sb="15" eb="17">
      <t>ジギョウ</t>
    </rPh>
    <rPh sb="18" eb="20">
      <t>タイショウ</t>
    </rPh>
    <rPh sb="23" eb="25">
      <t>ネンド</t>
    </rPh>
    <rPh sb="26" eb="28">
      <t>ゼンネン</t>
    </rPh>
    <rPh sb="27" eb="28">
      <t>ドシ</t>
    </rPh>
    <rPh sb="28" eb="29">
      <t>ド</t>
    </rPh>
    <rPh sb="30" eb="32">
      <t>キニュウ</t>
    </rPh>
    <phoneticPr fontId="3"/>
  </si>
  <si>
    <r>
      <t>イ　</t>
    </r>
    <r>
      <rPr>
        <sz val="11"/>
        <color theme="1"/>
        <rFont val="ＭＳ Ｐゴシック"/>
        <family val="3"/>
        <charset val="128"/>
        <scheme val="minor"/>
      </rPr>
      <t>機械等をリースする場合の対象機械等の決定の根拠</t>
    </r>
    <rPh sb="4" eb="5">
      <t>トウ</t>
    </rPh>
    <rPh sb="18" eb="19">
      <t>トウ</t>
    </rPh>
    <phoneticPr fontId="2"/>
  </si>
  <si>
    <r>
      <t>リース</t>
    </r>
    <r>
      <rPr>
        <sz val="11"/>
        <color theme="1"/>
        <rFont val="ＭＳ Ｐゴシック"/>
        <family val="3"/>
        <charset val="128"/>
      </rPr>
      <t>導入</t>
    </r>
    <r>
      <rPr>
        <sz val="11"/>
        <color theme="1"/>
        <rFont val="ＭＳ Ｐゴシック"/>
        <family val="3"/>
        <charset val="128"/>
        <scheme val="minor"/>
      </rPr>
      <t>する機械等の選定理由及び規模決定の根拠</t>
    </r>
    <rPh sb="3" eb="5">
      <t>ドウニュウ</t>
    </rPh>
    <rPh sb="6" eb="8">
      <t>キカイ</t>
    </rPh>
    <rPh sb="9" eb="10">
      <t>トウ</t>
    </rPh>
    <rPh sb="10" eb="12">
      <t>センテイ</t>
    </rPh>
    <rPh sb="12" eb="14">
      <t>リユウ</t>
    </rPh>
    <rPh sb="14" eb="15">
      <t>オヨ</t>
    </rPh>
    <rPh sb="16" eb="18">
      <t>キボ</t>
    </rPh>
    <rPh sb="18" eb="20">
      <t>ケッテイ</t>
    </rPh>
    <rPh sb="21" eb="23">
      <t>コンキョ</t>
    </rPh>
    <phoneticPr fontId="2"/>
  </si>
  <si>
    <t>注２：事業実施者が複数となる場合は、それぞれ事業実施者明細を作成すること。</t>
    <rPh sb="0" eb="1">
      <t>チュウ</t>
    </rPh>
    <rPh sb="3" eb="8">
      <t>ジギョウジッシシャ</t>
    </rPh>
    <rPh sb="9" eb="11">
      <t>フクスウ</t>
    </rPh>
    <rPh sb="14" eb="16">
      <t>バアイ</t>
    </rPh>
    <rPh sb="22" eb="27">
      <t>ジギョウジッシシャ</t>
    </rPh>
    <rPh sb="27" eb="29">
      <t>メイサイ</t>
    </rPh>
    <rPh sb="30" eb="32">
      <t>サクセイ</t>
    </rPh>
    <phoneticPr fontId="2"/>
  </si>
  <si>
    <t>（主な作付体系）</t>
    <rPh sb="1" eb="2">
      <t>オモ</t>
    </rPh>
    <rPh sb="3" eb="4">
      <t>サク</t>
    </rPh>
    <rPh sb="4" eb="5">
      <t>ツ</t>
    </rPh>
    <rPh sb="5" eb="7">
      <t>タイケイ</t>
    </rPh>
    <phoneticPr fontId="9"/>
  </si>
  <si>
    <t>注４：「加算」の欄には、区分Bを選択した場合に限り、選択した項目の内容（計画を含む。）を記入し、必要に応じて参考資料を添付すること。</t>
    <rPh sb="0" eb="1">
      <t>チュウ</t>
    </rPh>
    <rPh sb="4" eb="6">
      <t>カサン</t>
    </rPh>
    <rPh sb="8" eb="9">
      <t>ラン</t>
    </rPh>
    <rPh sb="12" eb="14">
      <t>クブン</t>
    </rPh>
    <rPh sb="16" eb="18">
      <t>センタク</t>
    </rPh>
    <rPh sb="20" eb="22">
      <t>バアイ</t>
    </rPh>
    <rPh sb="23" eb="24">
      <t>カギ</t>
    </rPh>
    <rPh sb="26" eb="28">
      <t>センタク</t>
    </rPh>
    <rPh sb="30" eb="32">
      <t>コウモク</t>
    </rPh>
    <rPh sb="33" eb="35">
      <t>ナイヨウ</t>
    </rPh>
    <rPh sb="36" eb="38">
      <t>ケイカク</t>
    </rPh>
    <rPh sb="39" eb="40">
      <t>フク</t>
    </rPh>
    <rPh sb="44" eb="46">
      <t>キニュウ</t>
    </rPh>
    <rPh sb="48" eb="50">
      <t>ヒツヨウ</t>
    </rPh>
    <rPh sb="51" eb="52">
      <t>オウ</t>
    </rPh>
    <rPh sb="54" eb="56">
      <t>サンコウ</t>
    </rPh>
    <rPh sb="56" eb="58">
      <t>シリョウ</t>
    </rPh>
    <rPh sb="59" eb="61">
      <t>テンプ</t>
    </rPh>
    <phoneticPr fontId="9"/>
  </si>
  <si>
    <t>注２：区分Bを選択した場合は、括弧内に選択した全ての項目を①～⑥（畑地における加算については①～⑤）の番号により記載し、ポイントの欄に合計値を記載すること。</t>
    <rPh sb="0" eb="1">
      <t>チュウ</t>
    </rPh>
    <rPh sb="3" eb="5">
      <t>クブン</t>
    </rPh>
    <rPh sb="7" eb="9">
      <t>センタク</t>
    </rPh>
    <rPh sb="11" eb="13">
      <t>バアイ</t>
    </rPh>
    <rPh sb="15" eb="17">
      <t>カッコ</t>
    </rPh>
    <rPh sb="17" eb="18">
      <t>ナイ</t>
    </rPh>
    <rPh sb="19" eb="21">
      <t>センタク</t>
    </rPh>
    <rPh sb="23" eb="24">
      <t>スベ</t>
    </rPh>
    <rPh sb="26" eb="28">
      <t>コウモク</t>
    </rPh>
    <rPh sb="33" eb="35">
      <t>ハタチ</t>
    </rPh>
    <rPh sb="39" eb="41">
      <t>カサン</t>
    </rPh>
    <rPh sb="56" eb="58">
      <t>キサイ</t>
    </rPh>
    <rPh sb="65" eb="66">
      <t>ラン</t>
    </rPh>
    <phoneticPr fontId="9"/>
  </si>
  <si>
    <t>注３：複数品目を対象として事業を実施する場合にあっては、品目ごとに算出した「ポイント合計」を平均したポイントを「本事業計画のポイント」の欄に記入すること。</t>
    <rPh sb="0" eb="1">
      <t>チュウ</t>
    </rPh>
    <rPh sb="3" eb="5">
      <t>フクスウ</t>
    </rPh>
    <rPh sb="5" eb="7">
      <t>ヒンモク</t>
    </rPh>
    <rPh sb="8" eb="10">
      <t>タイショウ</t>
    </rPh>
    <rPh sb="13" eb="15">
      <t>ジギョウ</t>
    </rPh>
    <rPh sb="16" eb="18">
      <t>ジッシ</t>
    </rPh>
    <rPh sb="20" eb="22">
      <t>バアイ</t>
    </rPh>
    <rPh sb="28" eb="30">
      <t>ヒンモク</t>
    </rPh>
    <rPh sb="33" eb="35">
      <t>サンシュツ</t>
    </rPh>
    <rPh sb="42" eb="44">
      <t>ゴウケイ</t>
    </rPh>
    <rPh sb="46" eb="48">
      <t>ヘイキン</t>
    </rPh>
    <rPh sb="56" eb="57">
      <t>ホン</t>
    </rPh>
    <rPh sb="57" eb="59">
      <t>ジギョウ</t>
    </rPh>
    <rPh sb="59" eb="61">
      <t>ケイカク</t>
    </rPh>
    <rPh sb="68" eb="69">
      <t>ラン</t>
    </rPh>
    <rPh sb="70" eb="72">
      <t>キニュウ</t>
    </rPh>
    <phoneticPr fontId="2"/>
  </si>
  <si>
    <t>（３）成果目標と取組内容の関係性</t>
    <rPh sb="3" eb="5">
      <t>セイカ</t>
    </rPh>
    <rPh sb="5" eb="7">
      <t>モクヒョウ</t>
    </rPh>
    <rPh sb="8" eb="10">
      <t>トリクミ</t>
    </rPh>
    <rPh sb="10" eb="12">
      <t>ナイヨウ</t>
    </rPh>
    <rPh sb="13" eb="16">
      <t>カンケイセイ</t>
    </rPh>
    <phoneticPr fontId="3"/>
  </si>
  <si>
    <t>（２）事業計画のポイント</t>
    <rPh sb="3" eb="5">
      <t>ジギョウ</t>
    </rPh>
    <rPh sb="5" eb="7">
      <t>ケイカク</t>
    </rPh>
    <phoneticPr fontId="3"/>
  </si>
  <si>
    <t>３　受益地における作付面積、単収、団地化率、主な作付体系等</t>
    <rPh sb="2" eb="5">
      <t>ジュエキチ</t>
    </rPh>
    <rPh sb="9" eb="11">
      <t>サクツケ</t>
    </rPh>
    <rPh sb="11" eb="13">
      <t>メンセキ</t>
    </rPh>
    <rPh sb="14" eb="16">
      <t>タンシュウ</t>
    </rPh>
    <rPh sb="17" eb="21">
      <t>ダンチカリツ</t>
    </rPh>
    <rPh sb="22" eb="23">
      <t>オモ</t>
    </rPh>
    <rPh sb="24" eb="26">
      <t>サクツ</t>
    </rPh>
    <rPh sb="26" eb="28">
      <t>タイケイ</t>
    </rPh>
    <rPh sb="28" eb="29">
      <t>トウ</t>
    </rPh>
    <phoneticPr fontId="2"/>
  </si>
  <si>
    <t>（作付面積、単収、団地化率等）</t>
    <rPh sb="1" eb="5">
      <t>サクツケメンセキ</t>
    </rPh>
    <rPh sb="6" eb="8">
      <t>タンシュウ</t>
    </rPh>
    <rPh sb="13" eb="14">
      <t>トウ</t>
    </rPh>
    <phoneticPr fontId="2"/>
  </si>
  <si>
    <t>注１：「区分Aのポイント」の欄には、区分Ａ－２の成果目標を選択した場合に限り、区分Ａ－１のポイントと区分Ａ－２のポイントを足し合わせたものを記入すること。</t>
    <rPh sb="0" eb="1">
      <t>チュウ</t>
    </rPh>
    <rPh sb="4" eb="6">
      <t>クブン</t>
    </rPh>
    <rPh sb="14" eb="15">
      <t>ラン</t>
    </rPh>
    <rPh sb="39" eb="41">
      <t>クブン</t>
    </rPh>
    <rPh sb="50" eb="52">
      <t>クブン</t>
    </rPh>
    <rPh sb="61" eb="62">
      <t>タ</t>
    </rPh>
    <rPh sb="63" eb="64">
      <t>ア</t>
    </rPh>
    <rPh sb="70" eb="72">
      <t>キニュウ</t>
    </rPh>
    <phoneticPr fontId="9"/>
  </si>
  <si>
    <t>　都道府県知事　殿</t>
    <rPh sb="1" eb="3">
      <t>トドウ</t>
    </rPh>
    <rPh sb="3" eb="4">
      <t>フ</t>
    </rPh>
    <rPh sb="4" eb="5">
      <t>ケン</t>
    </rPh>
    <rPh sb="5" eb="7">
      <t>チジ</t>
    </rPh>
    <rPh sb="8" eb="9">
      <t>ドノ</t>
    </rPh>
    <phoneticPr fontId="5"/>
  </si>
  <si>
    <t>注４：「助成単価」の欄には、本要領別表３の「助成単価」の欄に掲げる単価又は本要領第５の２の（１）の規定に基づく調整後の助成単価を記入すること。</t>
    <phoneticPr fontId="9"/>
  </si>
  <si>
    <t>　　５　成果目標で区分Ｂを選択した場合には、ポイント加算の根拠となる資料を添付すること。</t>
    <rPh sb="26" eb="28">
      <t>カサン</t>
    </rPh>
    <rPh sb="29" eb="31">
      <t>コンキョ</t>
    </rPh>
    <rPh sb="34" eb="36">
      <t>シリョウ</t>
    </rPh>
    <phoneticPr fontId="3"/>
  </si>
  <si>
    <t>注２：「前年」の欄には、事業実施年前年（年産）の当該技術の導入面積を、「事業実施年」の欄には、事業実施年（年産）の当該技術の導入面積を記入すること。</t>
    <rPh sb="0" eb="1">
      <t>チュウ</t>
    </rPh>
    <rPh sb="4" eb="6">
      <t>ゼンネン</t>
    </rPh>
    <rPh sb="8" eb="9">
      <t>ラン</t>
    </rPh>
    <rPh sb="12" eb="14">
      <t>ジギョウ</t>
    </rPh>
    <rPh sb="14" eb="16">
      <t>ジッシ</t>
    </rPh>
    <rPh sb="16" eb="17">
      <t>ネン</t>
    </rPh>
    <rPh sb="17" eb="19">
      <t>ゼンネン</t>
    </rPh>
    <rPh sb="20" eb="22">
      <t>ネンサン</t>
    </rPh>
    <rPh sb="24" eb="26">
      <t>トウガイ</t>
    </rPh>
    <rPh sb="26" eb="28">
      <t>ギジュツ</t>
    </rPh>
    <rPh sb="29" eb="31">
      <t>ドウニュウ</t>
    </rPh>
    <rPh sb="31" eb="33">
      <t>メンセキ</t>
    </rPh>
    <rPh sb="36" eb="38">
      <t>ジギョウ</t>
    </rPh>
    <rPh sb="38" eb="40">
      <t>ジッシ</t>
    </rPh>
    <rPh sb="40" eb="41">
      <t>ネン</t>
    </rPh>
    <rPh sb="43" eb="44">
      <t>ラン</t>
    </rPh>
    <rPh sb="47" eb="49">
      <t>ジギョウ</t>
    </rPh>
    <rPh sb="49" eb="51">
      <t>ジッシ</t>
    </rPh>
    <rPh sb="51" eb="52">
      <t>ネン</t>
    </rPh>
    <rPh sb="53" eb="55">
      <t>ネンサン</t>
    </rPh>
    <rPh sb="57" eb="59">
      <t>トウガイ</t>
    </rPh>
    <rPh sb="59" eb="61">
      <t>ギジュツ</t>
    </rPh>
    <rPh sb="62" eb="64">
      <t>ドウニュウ</t>
    </rPh>
    <rPh sb="64" eb="66">
      <t>メンセキ</t>
    </rPh>
    <rPh sb="67" eb="69">
      <t>キニュウ</t>
    </rPh>
    <phoneticPr fontId="2"/>
  </si>
  <si>
    <t>注５：「国庫補助金」の欄には、補助対象面積（国庫補助金の算出に当たっては補助対象面積の単位を10aとして換算する。）に、
　　　本表の「助成単価」を乗じた額を記入すること。</t>
    <rPh sb="0" eb="1">
      <t>チュウ</t>
    </rPh>
    <rPh sb="4" eb="6">
      <t>コッコ</t>
    </rPh>
    <rPh sb="6" eb="9">
      <t>ホジョキン</t>
    </rPh>
    <rPh sb="11" eb="12">
      <t>ラン</t>
    </rPh>
    <rPh sb="15" eb="17">
      <t>ホジョ</t>
    </rPh>
    <rPh sb="17" eb="19">
      <t>タイショウ</t>
    </rPh>
    <rPh sb="19" eb="21">
      <t>メンセキ</t>
    </rPh>
    <rPh sb="22" eb="27">
      <t>コッコホジョキン</t>
    </rPh>
    <rPh sb="28" eb="30">
      <t>サンシュツ</t>
    </rPh>
    <rPh sb="31" eb="32">
      <t>ア</t>
    </rPh>
    <rPh sb="36" eb="40">
      <t>ホジョタイショウ</t>
    </rPh>
    <rPh sb="40" eb="42">
      <t>メンセキ</t>
    </rPh>
    <rPh sb="43" eb="45">
      <t>タンイ</t>
    </rPh>
    <rPh sb="52" eb="54">
      <t>カンサン</t>
    </rPh>
    <phoneticPr fontId="2"/>
  </si>
  <si>
    <t>注２：「取組後」の欄には、原則、目標年度における数値を記載するものとする。</t>
    <rPh sb="4" eb="7">
      <t>トリクミゴ</t>
    </rPh>
    <rPh sb="9" eb="10">
      <t>ラン</t>
    </rPh>
    <rPh sb="13" eb="15">
      <t>ゲンソク</t>
    </rPh>
    <rPh sb="16" eb="20">
      <t>モクヒョウネンド</t>
    </rPh>
    <rPh sb="24" eb="26">
      <t>スウチ</t>
    </rPh>
    <rPh sb="27" eb="29">
      <t>キサイ</t>
    </rPh>
    <phoneticPr fontId="2"/>
  </si>
  <si>
    <t>注１：団地化の基準面積については、都道府県によって定められた面積とし、備考欄に記載するものとする。</t>
    <rPh sb="35" eb="38">
      <t>ビコウラン</t>
    </rPh>
    <rPh sb="39" eb="41">
      <t>キサイ</t>
    </rPh>
    <phoneticPr fontId="2"/>
  </si>
  <si>
    <t>　令和○年度において、麦・大豆生産技術向上事業を実施したいので、麦・大豆生産技術向上事業実施要領（令和４年12月12日付け４農産第3475号農林水産省農産局長通知）第８の１の（１）に基づき、関係書類を添えて（変更）承認申請する。</t>
    <rPh sb="1" eb="3">
      <t>レイワ</t>
    </rPh>
    <rPh sb="4" eb="6">
      <t>ネンド</t>
    </rPh>
    <rPh sb="11" eb="12">
      <t>ムギ</t>
    </rPh>
    <rPh sb="13" eb="15">
      <t>ダイズ</t>
    </rPh>
    <rPh sb="21" eb="23">
      <t>ジギョウ</t>
    </rPh>
    <rPh sb="24" eb="26">
      <t>ジッシ</t>
    </rPh>
    <rPh sb="32" eb="33">
      <t>ムギ</t>
    </rPh>
    <rPh sb="34" eb="36">
      <t>ダイズ</t>
    </rPh>
    <rPh sb="42" eb="44">
      <t>ジギョウ</t>
    </rPh>
    <rPh sb="44" eb="46">
      <t>ジッシ</t>
    </rPh>
    <rPh sb="46" eb="48">
      <t>ヨウリョウ</t>
    </rPh>
    <rPh sb="49" eb="51">
      <t>レイワ</t>
    </rPh>
    <rPh sb="62" eb="64">
      <t>ノウサン</t>
    </rPh>
    <rPh sb="69" eb="70">
      <t>ゴウ</t>
    </rPh>
    <rPh sb="74" eb="75">
      <t>ショウ</t>
    </rPh>
    <rPh sb="75" eb="79">
      <t>ノウサンキョクチョウ</t>
    </rPh>
    <rPh sb="79" eb="81">
      <t>ツウチ</t>
    </rPh>
    <phoneticPr fontId="2"/>
  </si>
  <si>
    <t>令和　５　年度</t>
    <rPh sb="0" eb="2">
      <t>レイワ</t>
    </rPh>
    <rPh sb="5" eb="7">
      <t>ネンド</t>
    </rPh>
    <phoneticPr fontId="2"/>
  </si>
  <si>
    <r>
      <t>注１：「備考」の欄には、</t>
    </r>
    <r>
      <rPr>
        <sz val="9.5"/>
        <color theme="1"/>
        <rFont val="ＭＳ Ｐゴシック"/>
        <family val="3"/>
        <charset val="128"/>
      </rPr>
      <t>区分ごとに、仕入れに係る消費税相当額について、これを減額した場合には「除税額○○○円うち国費○○○円」、同税額がない場合には 「該当
なし」、同税額が明らかでない場合には「含税額」と記入すること。</t>
    </r>
    <rPh sb="0" eb="1">
      <t>チュウ</t>
    </rPh>
    <rPh sb="4" eb="6">
      <t>ビコウ</t>
    </rPh>
    <rPh sb="8" eb="9">
      <t>ラン</t>
    </rPh>
    <rPh sb="12" eb="14">
      <t>クブン</t>
    </rPh>
    <rPh sb="18" eb="20">
      <t>シイ</t>
    </rPh>
    <rPh sb="22" eb="23">
      <t>カカ</t>
    </rPh>
    <rPh sb="24" eb="27">
      <t>ショウヒゼイ</t>
    </rPh>
    <rPh sb="27" eb="30">
      <t>ソウトウガク</t>
    </rPh>
    <rPh sb="38" eb="40">
      <t>ゲンガク</t>
    </rPh>
    <rPh sb="42" eb="44">
      <t>バアイ</t>
    </rPh>
    <rPh sb="47" eb="48">
      <t>ジョ</t>
    </rPh>
    <rPh sb="48" eb="50">
      <t>ゼイガク</t>
    </rPh>
    <rPh sb="53" eb="54">
      <t>エン</t>
    </rPh>
    <rPh sb="56" eb="58">
      <t>コクヒ</t>
    </rPh>
    <rPh sb="61" eb="62">
      <t>エン</t>
    </rPh>
    <rPh sb="64" eb="66">
      <t>ドウゼイ</t>
    </rPh>
    <rPh sb="66" eb="67">
      <t>ガク</t>
    </rPh>
    <rPh sb="70" eb="72">
      <t>バアイ</t>
    </rPh>
    <rPh sb="76" eb="78">
      <t>ガイトウ</t>
    </rPh>
    <phoneticPr fontId="3"/>
  </si>
  <si>
    <t>（１－１）小麦の成果目標</t>
    <rPh sb="5" eb="7">
      <t>コムギ</t>
    </rPh>
    <rPh sb="8" eb="10">
      <t>セイカ</t>
    </rPh>
    <rPh sb="10" eb="12">
      <t>モクヒョウ</t>
    </rPh>
    <phoneticPr fontId="3"/>
  </si>
  <si>
    <t>地目</t>
    <rPh sb="0" eb="2">
      <t>チモク</t>
    </rPh>
    <phoneticPr fontId="49"/>
  </si>
  <si>
    <t>水田</t>
    <rPh sb="0" eb="2">
      <t>スイデン</t>
    </rPh>
    <phoneticPr fontId="49"/>
  </si>
  <si>
    <t>畑地</t>
    <rPh sb="0" eb="2">
      <t>ハタチ</t>
    </rPh>
    <phoneticPr fontId="49"/>
  </si>
  <si>
    <t>成果目標</t>
    <rPh sb="0" eb="2">
      <t>セイカ</t>
    </rPh>
    <rPh sb="2" eb="4">
      <t>モクヒョウ</t>
    </rPh>
    <phoneticPr fontId="49"/>
  </si>
  <si>
    <t>①作付面積の拡大</t>
    <rPh sb="1" eb="3">
      <t>サクツケ</t>
    </rPh>
    <rPh sb="3" eb="5">
      <t>メンセキ</t>
    </rPh>
    <rPh sb="6" eb="8">
      <t>カクダイ</t>
    </rPh>
    <phoneticPr fontId="49"/>
  </si>
  <si>
    <t>②単収の増加</t>
    <rPh sb="1" eb="3">
      <t>タンシュウ</t>
    </rPh>
    <rPh sb="4" eb="6">
      <t>ゾウカ</t>
    </rPh>
    <phoneticPr fontId="49"/>
  </si>
  <si>
    <t>③生産コストの削減</t>
    <rPh sb="1" eb="3">
      <t>セイサン</t>
    </rPh>
    <rPh sb="7" eb="9">
      <t>サクゲン</t>
    </rPh>
    <phoneticPr fontId="49"/>
  </si>
  <si>
    <t>④団地化率の向上</t>
    <rPh sb="1" eb="4">
      <t>ダンチカ</t>
    </rPh>
    <rPh sb="4" eb="5">
      <t>リツ</t>
    </rPh>
    <rPh sb="6" eb="8">
      <t>コウジョウ</t>
    </rPh>
    <phoneticPr fontId="49"/>
  </si>
  <si>
    <t>⑤団地化面積の向上</t>
    <rPh sb="1" eb="4">
      <t>ダンチカ</t>
    </rPh>
    <rPh sb="4" eb="6">
      <t>メンセキ</t>
    </rPh>
    <rPh sb="7" eb="9">
      <t>コウジョウ</t>
    </rPh>
    <phoneticPr fontId="49"/>
  </si>
  <si>
    <t>⑥スマート農業技術の導入割合の増加</t>
    <rPh sb="5" eb="7">
      <t>ノウギョウ</t>
    </rPh>
    <rPh sb="7" eb="9">
      <t>ギジュツ</t>
    </rPh>
    <rPh sb="10" eb="12">
      <t>ドウニュウ</t>
    </rPh>
    <rPh sb="12" eb="14">
      <t>ワリアイ</t>
    </rPh>
    <rPh sb="15" eb="17">
      <t>ゾウカ</t>
    </rPh>
    <phoneticPr fontId="49"/>
  </si>
  <si>
    <t>⑦需要に応じた品種転換</t>
    <rPh sb="1" eb="3">
      <t>ジュヨウ</t>
    </rPh>
    <rPh sb="4" eb="5">
      <t>オウ</t>
    </rPh>
    <rPh sb="7" eb="9">
      <t>ヒンシュ</t>
    </rPh>
    <rPh sb="9" eb="11">
      <t>テンカン</t>
    </rPh>
    <phoneticPr fontId="49"/>
  </si>
  <si>
    <t>⑧労働時間の削減</t>
    <rPh sb="1" eb="3">
      <t>ロウドウ</t>
    </rPh>
    <rPh sb="3" eb="5">
      <t>ジカン</t>
    </rPh>
    <rPh sb="6" eb="8">
      <t>サクゲン</t>
    </rPh>
    <phoneticPr fontId="49"/>
  </si>
  <si>
    <t>（A-1）</t>
    <phoneticPr fontId="49"/>
  </si>
  <si>
    <t>（Aー２）</t>
    <phoneticPr fontId="49"/>
  </si>
  <si>
    <t>麦類田</t>
    <rPh sb="0" eb="2">
      <t>ムギルイ</t>
    </rPh>
    <rPh sb="2" eb="3">
      <t>タ</t>
    </rPh>
    <phoneticPr fontId="49"/>
  </si>
  <si>
    <t>①単収の増加</t>
    <rPh sb="1" eb="3">
      <t>タンシュウ</t>
    </rPh>
    <rPh sb="4" eb="6">
      <t>ゾウカ</t>
    </rPh>
    <phoneticPr fontId="49"/>
  </si>
  <si>
    <t>②生産コストの削減</t>
    <rPh sb="1" eb="3">
      <t>セイサン</t>
    </rPh>
    <rPh sb="7" eb="9">
      <t>サクゲン</t>
    </rPh>
    <phoneticPr fontId="49"/>
  </si>
  <si>
    <t>③スマート農業技術の導入割合の増加</t>
    <rPh sb="5" eb="7">
      <t>ノウギョウ</t>
    </rPh>
    <rPh sb="7" eb="9">
      <t>ギジュツ</t>
    </rPh>
    <rPh sb="10" eb="12">
      <t>ドウニュウ</t>
    </rPh>
    <rPh sb="12" eb="14">
      <t>ワリアイ</t>
    </rPh>
    <rPh sb="15" eb="17">
      <t>ゾウカ</t>
    </rPh>
    <phoneticPr fontId="49"/>
  </si>
  <si>
    <t>④需要に応じた品種転換</t>
    <rPh sb="1" eb="3">
      <t>ジュヨウ</t>
    </rPh>
    <rPh sb="4" eb="5">
      <t>オウ</t>
    </rPh>
    <rPh sb="7" eb="9">
      <t>ヒンシュ</t>
    </rPh>
    <rPh sb="9" eb="11">
      <t>テンカン</t>
    </rPh>
    <phoneticPr fontId="49"/>
  </si>
  <si>
    <t>⑤労働時間の削減</t>
    <rPh sb="1" eb="3">
      <t>ロウドウ</t>
    </rPh>
    <rPh sb="3" eb="5">
      <t>ジカン</t>
    </rPh>
    <rPh sb="6" eb="8">
      <t>サクゲン</t>
    </rPh>
    <phoneticPr fontId="49"/>
  </si>
  <si>
    <t>　</t>
    <phoneticPr fontId="49"/>
  </si>
  <si>
    <t>A-1</t>
    <phoneticPr fontId="49"/>
  </si>
  <si>
    <t>Aー２</t>
    <phoneticPr fontId="49"/>
  </si>
  <si>
    <t>麦類畑</t>
    <rPh sb="0" eb="2">
      <t>ムギルイ</t>
    </rPh>
    <rPh sb="2" eb="3">
      <t>ハタケ</t>
    </rPh>
    <phoneticPr fontId="49"/>
  </si>
  <si>
    <t xml:space="preserve"> </t>
    <phoneticPr fontId="49"/>
  </si>
  <si>
    <t>（１－２）大麦・はだか麦の成果目標</t>
    <rPh sb="5" eb="7">
      <t>オオムギ</t>
    </rPh>
    <rPh sb="11" eb="12">
      <t>ムギ</t>
    </rPh>
    <phoneticPr fontId="9"/>
  </si>
  <si>
    <t>小麦</t>
    <rPh sb="0" eb="2">
      <t>コムギ</t>
    </rPh>
    <phoneticPr fontId="49"/>
  </si>
  <si>
    <t>大麦・はだか麦</t>
    <rPh sb="0" eb="2">
      <t>オオムギ</t>
    </rPh>
    <rPh sb="6" eb="7">
      <t>ムギ</t>
    </rPh>
    <phoneticPr fontId="49"/>
  </si>
  <si>
    <t>（Aー１）</t>
    <phoneticPr fontId="49"/>
  </si>
  <si>
    <t>（１－３）大豆の成果目標</t>
    <rPh sb="5" eb="7">
      <t>ダイズ</t>
    </rPh>
    <phoneticPr fontId="9"/>
  </si>
  <si>
    <t>大豆</t>
    <rPh sb="0" eb="2">
      <t>ダイズ</t>
    </rPh>
    <phoneticPr fontId="49"/>
  </si>
  <si>
    <t>大豆田</t>
    <rPh sb="0" eb="2">
      <t>ダイズ</t>
    </rPh>
    <rPh sb="2" eb="3">
      <t>タ</t>
    </rPh>
    <phoneticPr fontId="49"/>
  </si>
  <si>
    <t>大豆畑</t>
    <rPh sb="0" eb="2">
      <t>ダイズ</t>
    </rPh>
    <rPh sb="2" eb="3">
      <t>ハタケ</t>
    </rPh>
    <phoneticPr fontId="49"/>
  </si>
  <si>
    <t>種子</t>
    <rPh sb="0" eb="2">
      <t>シュシ</t>
    </rPh>
    <phoneticPr fontId="49"/>
  </si>
  <si>
    <t>①種子生産ほ場の集約化</t>
    <rPh sb="1" eb="3">
      <t>シュシ</t>
    </rPh>
    <rPh sb="3" eb="5">
      <t>セイサン</t>
    </rPh>
    <rPh sb="6" eb="7">
      <t>ジョウ</t>
    </rPh>
    <rPh sb="8" eb="11">
      <t>シュウヤクカ</t>
    </rPh>
    <phoneticPr fontId="49"/>
  </si>
  <si>
    <t>②種子の合格率の向上</t>
    <rPh sb="1" eb="3">
      <t>シュシ</t>
    </rPh>
    <rPh sb="4" eb="7">
      <t>ゴウカクリツ</t>
    </rPh>
    <rPh sb="8" eb="10">
      <t>コウジョウ</t>
    </rPh>
    <phoneticPr fontId="49"/>
  </si>
  <si>
    <t>③種子の生産面積の拡大</t>
    <rPh sb="1" eb="3">
      <t>シュシ</t>
    </rPh>
    <rPh sb="4" eb="6">
      <t>セイサン</t>
    </rPh>
    <rPh sb="6" eb="8">
      <t>メンセキ</t>
    </rPh>
    <rPh sb="9" eb="11">
      <t>カクダイ</t>
    </rPh>
    <phoneticPr fontId="49"/>
  </si>
  <si>
    <t>④種子更新率の向上</t>
    <rPh sb="1" eb="3">
      <t>シュシ</t>
    </rPh>
    <rPh sb="3" eb="5">
      <t>コウシン</t>
    </rPh>
    <rPh sb="5" eb="6">
      <t>リツ</t>
    </rPh>
    <rPh sb="7" eb="9">
      <t>コウジョウ</t>
    </rPh>
    <phoneticPr fontId="49"/>
  </si>
  <si>
    <t>⑤災害対策用種子の備蓄割合の増加</t>
    <rPh sb="1" eb="3">
      <t>サイガイ</t>
    </rPh>
    <rPh sb="3" eb="6">
      <t>タイサクヨウ</t>
    </rPh>
    <rPh sb="6" eb="8">
      <t>シュシ</t>
    </rPh>
    <rPh sb="9" eb="11">
      <t>ビチク</t>
    </rPh>
    <rPh sb="11" eb="13">
      <t>ワリアイ</t>
    </rPh>
    <rPh sb="14" eb="16">
      <t>ゾウカ</t>
    </rPh>
    <phoneticPr fontId="49"/>
  </si>
  <si>
    <t>⑥他の都道府県へ供給する種子の作付割合の増加</t>
    <rPh sb="1" eb="2">
      <t>ホカ</t>
    </rPh>
    <rPh sb="3" eb="7">
      <t>トドウフケン</t>
    </rPh>
    <rPh sb="8" eb="10">
      <t>キョウキュウ</t>
    </rPh>
    <rPh sb="12" eb="14">
      <t>シュシ</t>
    </rPh>
    <rPh sb="15" eb="17">
      <t>サクツケ</t>
    </rPh>
    <rPh sb="17" eb="19">
      <t>ワリアイ</t>
    </rPh>
    <rPh sb="20" eb="22">
      <t>ゾウカ</t>
    </rPh>
    <phoneticPr fontId="49"/>
  </si>
  <si>
    <t>営農技術の導入</t>
    <rPh sb="0" eb="2">
      <t>エイノウ</t>
    </rPh>
    <rPh sb="2" eb="4">
      <t>ギジュツ</t>
    </rPh>
    <rPh sb="5" eb="7">
      <t>ドウニュウ</t>
    </rPh>
    <phoneticPr fontId="49"/>
  </si>
  <si>
    <t>１　排水対策等技術の導入</t>
    <rPh sb="2" eb="4">
      <t>ハイスイ</t>
    </rPh>
    <rPh sb="4" eb="6">
      <t>タイサク</t>
    </rPh>
    <rPh sb="6" eb="7">
      <t>トウ</t>
    </rPh>
    <rPh sb="7" eb="9">
      <t>ギジュツ</t>
    </rPh>
    <rPh sb="10" eb="12">
      <t>ドウニュウ</t>
    </rPh>
    <phoneticPr fontId="49"/>
  </si>
  <si>
    <t>２　高度排水対策技術の導入</t>
    <rPh sb="2" eb="4">
      <t>コウド</t>
    </rPh>
    <rPh sb="4" eb="6">
      <t>ハイスイ</t>
    </rPh>
    <rPh sb="6" eb="8">
      <t>タイサク</t>
    </rPh>
    <rPh sb="8" eb="10">
      <t>ギジュツ</t>
    </rPh>
    <rPh sb="11" eb="13">
      <t>ドウニュウ</t>
    </rPh>
    <phoneticPr fontId="49"/>
  </si>
  <si>
    <t>３　効率的播種技術の導入</t>
    <rPh sb="2" eb="5">
      <t>コウリツテキ</t>
    </rPh>
    <rPh sb="5" eb="7">
      <t>ハシュ</t>
    </rPh>
    <rPh sb="7" eb="9">
      <t>ギジュツ</t>
    </rPh>
    <rPh sb="10" eb="12">
      <t>ドウニュウ</t>
    </rPh>
    <phoneticPr fontId="49"/>
  </si>
  <si>
    <t>４　先進技術の導入</t>
    <rPh sb="2" eb="4">
      <t>センシン</t>
    </rPh>
    <rPh sb="4" eb="6">
      <t>ギジュツ</t>
    </rPh>
    <rPh sb="7" eb="9">
      <t>ドウニュウ</t>
    </rPh>
    <phoneticPr fontId="49"/>
  </si>
  <si>
    <t>５　土壌診断に基づく土づくり</t>
    <rPh sb="2" eb="4">
      <t>ドジョウ</t>
    </rPh>
    <rPh sb="4" eb="6">
      <t>シンダン</t>
    </rPh>
    <rPh sb="7" eb="8">
      <t>モト</t>
    </rPh>
    <rPh sb="10" eb="11">
      <t>ツチ</t>
    </rPh>
    <phoneticPr fontId="49"/>
  </si>
  <si>
    <t>６　麦種に応じた最適な施肥の実施</t>
    <rPh sb="2" eb="3">
      <t>ムギ</t>
    </rPh>
    <rPh sb="3" eb="4">
      <t>シュ</t>
    </rPh>
    <rPh sb="5" eb="6">
      <t>オウ</t>
    </rPh>
    <rPh sb="8" eb="10">
      <t>サイテキ</t>
    </rPh>
    <rPh sb="11" eb="13">
      <t>セヒ</t>
    </rPh>
    <rPh sb="14" eb="16">
      <t>ジッシ</t>
    </rPh>
    <phoneticPr fontId="49"/>
  </si>
  <si>
    <t>７　需要に応じた品種転換</t>
    <rPh sb="2" eb="4">
      <t>ジュヨウ</t>
    </rPh>
    <rPh sb="5" eb="6">
      <t>オウ</t>
    </rPh>
    <rPh sb="8" eb="10">
      <t>ヒンシュ</t>
    </rPh>
    <rPh sb="10" eb="12">
      <t>テンカン</t>
    </rPh>
    <phoneticPr fontId="49"/>
  </si>
  <si>
    <t>８　化学肥料の低減</t>
    <rPh sb="2" eb="4">
      <t>カガク</t>
    </rPh>
    <rPh sb="4" eb="6">
      <t>ヒリョウ</t>
    </rPh>
    <rPh sb="7" eb="9">
      <t>テイゲン</t>
    </rPh>
    <phoneticPr fontId="49"/>
  </si>
  <si>
    <t>９　化学農薬の低減</t>
    <rPh sb="2" eb="4">
      <t>カガク</t>
    </rPh>
    <rPh sb="4" eb="6">
      <t>ノウヤク</t>
    </rPh>
    <rPh sb="7" eb="9">
      <t>テイゲン</t>
    </rPh>
    <phoneticPr fontId="49"/>
  </si>
  <si>
    <t>10　スマート農業技術を活用した生産の高度化・省力化</t>
    <rPh sb="7" eb="9">
      <t>ノウギョウ</t>
    </rPh>
    <rPh sb="9" eb="11">
      <t>ギジュツ</t>
    </rPh>
    <rPh sb="12" eb="14">
      <t>カツヨウ</t>
    </rPh>
    <rPh sb="16" eb="18">
      <t>セイサン</t>
    </rPh>
    <rPh sb="19" eb="22">
      <t>コウドカ</t>
    </rPh>
    <rPh sb="23" eb="26">
      <t>ショウリョクカ</t>
    </rPh>
    <phoneticPr fontId="49"/>
  </si>
  <si>
    <t>11　麦・大豆の新規作付け</t>
    <rPh sb="3" eb="4">
      <t>ムギ</t>
    </rPh>
    <rPh sb="5" eb="7">
      <t>ダイズ</t>
    </rPh>
    <rPh sb="8" eb="10">
      <t>シンキ</t>
    </rPh>
    <rPh sb="10" eb="12">
      <t>サクツケ</t>
    </rPh>
    <phoneticPr fontId="49"/>
  </si>
  <si>
    <t>12　複数年契約の導入</t>
    <rPh sb="3" eb="6">
      <t>フクスウネン</t>
    </rPh>
    <rPh sb="6" eb="8">
      <t>ケイヤク</t>
    </rPh>
    <rPh sb="9" eb="11">
      <t>ドウニュウ</t>
    </rPh>
    <phoneticPr fontId="49"/>
  </si>
  <si>
    <t>13　農地の均平化</t>
    <rPh sb="3" eb="5">
      <t>ノウチ</t>
    </rPh>
    <rPh sb="6" eb="8">
      <t>キンペイ</t>
    </rPh>
    <rPh sb="8" eb="9">
      <t>カ</t>
    </rPh>
    <phoneticPr fontId="49"/>
  </si>
  <si>
    <t>14　地域特認技術</t>
    <rPh sb="3" eb="5">
      <t>チイキ</t>
    </rPh>
    <rPh sb="5" eb="7">
      <t>トクニン</t>
    </rPh>
    <rPh sb="7" eb="9">
      <t>ギジュツ</t>
    </rPh>
    <phoneticPr fontId="49"/>
  </si>
  <si>
    <t>イ　経営農地面積、作付状況　【4年度】</t>
    <rPh sb="2" eb="4">
      <t>ケイエイ</t>
    </rPh>
    <rPh sb="4" eb="6">
      <t>ノウチ</t>
    </rPh>
    <rPh sb="6" eb="8">
      <t>メンセキ</t>
    </rPh>
    <rPh sb="9" eb="11">
      <t>サクツケ</t>
    </rPh>
    <rPh sb="11" eb="13">
      <t>ジョウキョウ</t>
    </rPh>
    <rPh sb="16" eb="18">
      <t>ネンド</t>
    </rPh>
    <phoneticPr fontId="2"/>
  </si>
  <si>
    <t>現状（令和４年）</t>
    <rPh sb="0" eb="2">
      <t>ゲンジョウ</t>
    </rPh>
    <phoneticPr fontId="9"/>
  </si>
  <si>
    <t>令和５年</t>
    <phoneticPr fontId="9"/>
  </si>
  <si>
    <t>令和６年</t>
    <phoneticPr fontId="9"/>
  </si>
  <si>
    <t>令和７年</t>
    <phoneticPr fontId="9"/>
  </si>
  <si>
    <t>令和８年</t>
    <phoneticPr fontId="9"/>
  </si>
  <si>
    <t>対象作物</t>
    <rPh sb="0" eb="2">
      <t>タイショウ</t>
    </rPh>
    <rPh sb="2" eb="4">
      <t>サクモツ</t>
    </rPh>
    <phoneticPr fontId="49"/>
  </si>
  <si>
    <t>種子</t>
  </si>
  <si>
    <t>小麦、大麦・はだか麦</t>
    <rPh sb="0" eb="1">
      <t>コ</t>
    </rPh>
    <rPh sb="1" eb="2">
      <t>ムギ</t>
    </rPh>
    <rPh sb="3" eb="5">
      <t>オオムギ</t>
    </rPh>
    <rPh sb="9" eb="10">
      <t>ムギ</t>
    </rPh>
    <phoneticPr fontId="2"/>
  </si>
  <si>
    <t>小麦、大豆</t>
    <rPh sb="0" eb="2">
      <t>コムギ</t>
    </rPh>
    <rPh sb="3" eb="5">
      <t>ダイズ</t>
    </rPh>
    <phoneticPr fontId="2"/>
  </si>
  <si>
    <t>大麦・はだか麦、大豆</t>
  </si>
  <si>
    <t>小麦、大麦・はだか麦、大豆</t>
  </si>
  <si>
    <t>小麦、種子</t>
    <rPh sb="0" eb="2">
      <t>コムギ</t>
    </rPh>
    <rPh sb="3" eb="5">
      <t>シュシ</t>
    </rPh>
    <phoneticPr fontId="2"/>
  </si>
  <si>
    <t>大麦・はだか麦、種子</t>
    <rPh sb="0" eb="2">
      <t>オオムギ</t>
    </rPh>
    <rPh sb="6" eb="7">
      <t>ムギ</t>
    </rPh>
    <rPh sb="8" eb="10">
      <t>シュシ</t>
    </rPh>
    <phoneticPr fontId="2"/>
  </si>
  <si>
    <t>大豆、種子</t>
    <rPh sb="0" eb="2">
      <t>ダイズ</t>
    </rPh>
    <rPh sb="3" eb="5">
      <t>シュシ</t>
    </rPh>
    <phoneticPr fontId="2"/>
  </si>
  <si>
    <t>小麦、大麦・はだか麦、種子</t>
    <rPh sb="0" eb="2">
      <t>コムギ</t>
    </rPh>
    <rPh sb="3" eb="5">
      <t>オオムギ</t>
    </rPh>
    <rPh sb="9" eb="10">
      <t>ムギ</t>
    </rPh>
    <rPh sb="11" eb="13">
      <t>シュシ</t>
    </rPh>
    <phoneticPr fontId="2"/>
  </si>
  <si>
    <t>小麦、大豆、種子</t>
    <rPh sb="0" eb="2">
      <t>コムギ</t>
    </rPh>
    <rPh sb="3" eb="5">
      <t>ダイズ</t>
    </rPh>
    <rPh sb="6" eb="8">
      <t>シュシ</t>
    </rPh>
    <phoneticPr fontId="2"/>
  </si>
  <si>
    <t>大麦・はだか麦、大豆、種子</t>
    <rPh sb="0" eb="2">
      <t>オオムギ</t>
    </rPh>
    <rPh sb="6" eb="7">
      <t>ムギ</t>
    </rPh>
    <rPh sb="8" eb="10">
      <t>ダイズ</t>
    </rPh>
    <rPh sb="11" eb="13">
      <t>シュシ</t>
    </rPh>
    <phoneticPr fontId="2"/>
  </si>
  <si>
    <t>小麦、大麦・はだか麦、大豆、種子</t>
    <rPh sb="0" eb="1">
      <t>コ</t>
    </rPh>
    <rPh sb="1" eb="2">
      <t>ムギ</t>
    </rPh>
    <rPh sb="3" eb="5">
      <t>オオムギ</t>
    </rPh>
    <rPh sb="9" eb="10">
      <t>ムギ</t>
    </rPh>
    <rPh sb="11" eb="13">
      <t>ダイズ</t>
    </rPh>
    <rPh sb="14" eb="16">
      <t>シュシ</t>
    </rPh>
    <phoneticPr fontId="2"/>
  </si>
  <si>
    <t>〇〇組合</t>
    <rPh sb="2" eb="4">
      <t>クミアイ</t>
    </rPh>
    <phoneticPr fontId="9"/>
  </si>
  <si>
    <t>〇〇</t>
    <phoneticPr fontId="9"/>
  </si>
  <si>
    <t>北海道帯広市</t>
    <rPh sb="0" eb="3">
      <t>ホッカイドウ</t>
    </rPh>
    <rPh sb="3" eb="6">
      <t>オビヒロシ</t>
    </rPh>
    <phoneticPr fontId="9"/>
  </si>
  <si>
    <t>〇〇組合　代表者　〇〇　〇〇</t>
    <rPh sb="2" eb="4">
      <t>クミアイ</t>
    </rPh>
    <rPh sb="5" eb="8">
      <t>ダイヒョウシャ</t>
    </rPh>
    <phoneticPr fontId="9"/>
  </si>
  <si>
    <t>〇〇　〇〇</t>
    <phoneticPr fontId="9"/>
  </si>
  <si>
    <t>０９０－１１１１－１１１１</t>
    <phoneticPr fontId="9"/>
  </si>
  <si>
    <t>〇〇@gmail.com</t>
    <phoneticPr fontId="9"/>
  </si>
  <si>
    <t>××　××</t>
    <phoneticPr fontId="9"/>
  </si>
  <si>
    <t>××</t>
    <phoneticPr fontId="9"/>
  </si>
  <si>
    <t>０９０－２２２２－２２２２</t>
    <phoneticPr fontId="9"/>
  </si>
  <si>
    <t>××@gmail.com</t>
    <phoneticPr fontId="9"/>
  </si>
  <si>
    <t>現状（令和４年度）</t>
    <rPh sb="0" eb="2">
      <t>ゲンジョウ</t>
    </rPh>
    <rPh sb="3" eb="5">
      <t>レイワ</t>
    </rPh>
    <rPh sb="6" eb="8">
      <t>ネンド</t>
    </rPh>
    <phoneticPr fontId="2"/>
  </si>
  <si>
    <t>取組後（令和７年度）</t>
    <rPh sb="0" eb="3">
      <t>トリクミゴ</t>
    </rPh>
    <rPh sb="4" eb="6">
      <t>レイワ</t>
    </rPh>
    <rPh sb="7" eb="9">
      <t>ネンド</t>
    </rPh>
    <phoneticPr fontId="2"/>
  </si>
  <si>
    <t>①単収の増加</t>
  </si>
  <si>
    <t>（ 令和４年度）</t>
    <rPh sb="2" eb="4">
      <t>レイワ</t>
    </rPh>
    <rPh sb="5" eb="7">
      <t>ネンド</t>
    </rPh>
    <phoneticPr fontId="2"/>
  </si>
  <si>
    <t>（令和７年度）</t>
    <rPh sb="1" eb="3">
      <t>レイワ</t>
    </rPh>
    <rPh sb="4" eb="6">
      <t>ネンド</t>
    </rPh>
    <phoneticPr fontId="2"/>
  </si>
  <si>
    <t>③スマート農業技術の導入割合の増加</t>
  </si>
  <si>
    <t>＜現状値及び目標値の算出方法＞※積算の基礎等の根拠資料を添付すること。
〇〇〇〇〇〇〇〇〇〇。</t>
    <rPh sb="28" eb="30">
      <t>テンプ</t>
    </rPh>
    <phoneticPr fontId="9"/>
  </si>
  <si>
    <t>②複数の実需者と情報交換会を開催する場合　２ポイント
開催時期：〇〇
開催内容：〇〇</t>
    <rPh sb="1" eb="3">
      <t>フクスウ</t>
    </rPh>
    <rPh sb="4" eb="7">
      <t>ジツジュシャ</t>
    </rPh>
    <rPh sb="8" eb="10">
      <t>ジョウホウ</t>
    </rPh>
    <rPh sb="10" eb="13">
      <t>コウカンカイ</t>
    </rPh>
    <rPh sb="14" eb="16">
      <t>カイサイ</t>
    </rPh>
    <rPh sb="18" eb="20">
      <t>バアイ</t>
    </rPh>
    <rPh sb="27" eb="29">
      <t>カイサイ</t>
    </rPh>
    <rPh sb="29" eb="31">
      <t>ジキ</t>
    </rPh>
    <rPh sb="35" eb="37">
      <t>カイサイ</t>
    </rPh>
    <rPh sb="37" eb="39">
      <t>ナイヨウ</t>
    </rPh>
    <phoneticPr fontId="9"/>
  </si>
  <si>
    <t>（ 令和７年度）</t>
    <rPh sb="2" eb="4">
      <t>レイワ</t>
    </rPh>
    <rPh sb="5" eb="7">
      <t>ネンド</t>
    </rPh>
    <phoneticPr fontId="2"/>
  </si>
  <si>
    <t>（令和４年度）</t>
    <rPh sb="1" eb="3">
      <t>レイワ</t>
    </rPh>
    <rPh sb="4" eb="6">
      <t>ネンド</t>
    </rPh>
    <phoneticPr fontId="2"/>
  </si>
  <si>
    <t>＜現状値及び目標値の算出方法＞※積算の基礎等の根拠資料を添付すること。
○○○○○○○○。</t>
    <rPh sb="28" eb="30">
      <t>テンプ</t>
    </rPh>
    <phoneticPr fontId="9"/>
  </si>
  <si>
    <t>○○○。</t>
    <phoneticPr fontId="9"/>
  </si>
  <si>
    <t>前年
（令和４年産）</t>
    <rPh sb="0" eb="2">
      <t>ゼンネン</t>
    </rPh>
    <rPh sb="4" eb="6">
      <t>レイワ</t>
    </rPh>
    <rPh sb="7" eb="8">
      <t>ネン</t>
    </rPh>
    <rPh sb="8" eb="9">
      <t>サン</t>
    </rPh>
    <phoneticPr fontId="2"/>
  </si>
  <si>
    <t>事業実施年
（令和７年産）</t>
    <rPh sb="0" eb="2">
      <t>ジギョウ</t>
    </rPh>
    <rPh sb="2" eb="4">
      <t>ジッシ</t>
    </rPh>
    <rPh sb="4" eb="5">
      <t>ネン</t>
    </rPh>
    <rPh sb="7" eb="9">
      <t>レイワ</t>
    </rPh>
    <rPh sb="10" eb="11">
      <t>ネン</t>
    </rPh>
    <rPh sb="11" eb="12">
      <t>サン</t>
    </rPh>
    <phoneticPr fontId="2"/>
  </si>
  <si>
    <t>排水対策技術の導入</t>
    <rPh sb="0" eb="2">
      <t>ハイスイ</t>
    </rPh>
    <rPh sb="2" eb="4">
      <t>タイサク</t>
    </rPh>
    <rPh sb="4" eb="6">
      <t>ギジュツ</t>
    </rPh>
    <rPh sb="7" eb="9">
      <t>ドウニュウ</t>
    </rPh>
    <phoneticPr fontId="9"/>
  </si>
  <si>
    <t>コンバイン</t>
    <phoneticPr fontId="9"/>
  </si>
  <si>
    <t>導入</t>
    <rPh sb="0" eb="2">
      <t>ドウニュウ</t>
    </rPh>
    <phoneticPr fontId="9"/>
  </si>
  <si>
    <t xml:space="preserve"> </t>
  </si>
  <si>
    <t>①単収の増加</t>
    <phoneticPr fontId="9"/>
  </si>
  <si>
    <t>（　　②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</si>
</sst>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name val="ＭＳ Ｐゴシック"/>
      <family val="3"/>
      <charset val="128"/>
    </font>
    <font>
      <sz val="14"/>
      <name val="ＭＳ 明朝"/>
      <family val="1"/>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1"/>
      <color theme="1"/>
      <name val="ＭＳ 明朝"/>
      <family val="1"/>
      <charset val="128"/>
    </font>
    <font>
      <sz val="11"/>
      <name val="ＭＳ Ｐゴシック"/>
      <family val="3"/>
      <charset val="128"/>
      <scheme val="minor"/>
    </font>
    <font>
      <sz val="11"/>
      <name val="ＭＳ ゴシック"/>
      <family val="3"/>
      <charset val="128"/>
    </font>
    <font>
      <sz val="18"/>
      <name val="ＭＳ ゴシック"/>
      <family val="3"/>
      <charset val="128"/>
    </font>
    <font>
      <sz val="16"/>
      <name val="ＭＳ ゴシック"/>
      <family val="3"/>
      <charset val="128"/>
    </font>
    <font>
      <sz val="10"/>
      <name val="ＭＳ ゴシック"/>
      <family val="3"/>
      <charset val="128"/>
    </font>
    <font>
      <sz val="10"/>
      <name val="ＭＳ Ｐゴシック"/>
      <family val="3"/>
      <charset val="128"/>
      <scheme val="minor"/>
    </font>
    <font>
      <sz val="9.5"/>
      <name val="ＭＳ ゴシック"/>
      <family val="3"/>
      <charset val="128"/>
    </font>
    <font>
      <sz val="11"/>
      <color theme="1"/>
      <name val="ＭＳ ゴシック"/>
      <family val="3"/>
      <charset val="128"/>
    </font>
    <font>
      <sz val="10"/>
      <color theme="1"/>
      <name val="ＭＳ ゴシック"/>
      <family val="3"/>
      <charset val="128"/>
    </font>
    <font>
      <sz val="9.5"/>
      <color theme="1"/>
      <name val="ＭＳ ゴシック"/>
      <family val="3"/>
      <charset val="128"/>
    </font>
    <font>
      <sz val="9.5"/>
      <color theme="1"/>
      <name val="ＭＳ Ｐゴシック"/>
      <family val="3"/>
      <charset val="128"/>
      <scheme val="minor"/>
    </font>
    <font>
      <sz val="18"/>
      <color theme="1"/>
      <name val="ＭＳ ゴシック"/>
      <family val="3"/>
      <charset val="128"/>
    </font>
    <font>
      <sz val="32"/>
      <color theme="1"/>
      <name val="ＭＳ ゴシック"/>
      <family val="3"/>
      <charset val="128"/>
    </font>
    <font>
      <sz val="28"/>
      <color theme="1"/>
      <name val="ＭＳ ゴシック"/>
      <family val="3"/>
      <charset val="128"/>
    </font>
    <font>
      <sz val="16"/>
      <color theme="1"/>
      <name val="ＭＳ ゴシック"/>
      <family val="3"/>
      <charset val="128"/>
    </font>
    <font>
      <sz val="9"/>
      <color theme="1"/>
      <name val="ＭＳ ゴシック"/>
      <family val="3"/>
      <charset val="128"/>
    </font>
    <font>
      <sz val="10"/>
      <color theme="1"/>
      <name val="ＭＳ Ｐゴシック"/>
      <family val="3"/>
      <charset val="128"/>
    </font>
    <font>
      <sz val="9"/>
      <color theme="1"/>
      <name val="ＭＳ Ｐゴシック"/>
      <family val="3"/>
      <charset val="128"/>
      <scheme val="major"/>
    </font>
    <font>
      <sz val="10"/>
      <color theme="1"/>
      <name val="ＭＳ Ｐゴシック"/>
      <family val="3"/>
      <charset val="128"/>
      <scheme val="minor"/>
    </font>
    <font>
      <sz val="8"/>
      <color theme="1"/>
      <name val="ＭＳ ゴシック"/>
      <family val="3"/>
      <charset val="128"/>
    </font>
    <font>
      <sz val="7"/>
      <color theme="1"/>
      <name val="ＭＳ ゴシック"/>
      <family val="3"/>
      <charset val="128"/>
    </font>
    <font>
      <sz val="9.5"/>
      <color theme="1"/>
      <name val="ＭＳ Ｐゴシック"/>
      <family val="3"/>
      <charset val="128"/>
    </font>
    <font>
      <strike/>
      <sz val="10"/>
      <color theme="1"/>
      <name val="ＭＳ ゴシック"/>
      <family val="3"/>
      <charset val="128"/>
    </font>
    <font>
      <strike/>
      <sz val="9.5"/>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9"/>
      <color theme="1"/>
      <name val="ＭＳ 明朝"/>
      <family val="1"/>
      <charset val="128"/>
    </font>
    <font>
      <sz val="9.5"/>
      <color theme="1"/>
      <name val="ＭＳ 明朝"/>
      <family val="1"/>
      <charset val="128"/>
    </font>
    <font>
      <sz val="9.5"/>
      <color theme="1"/>
      <name val="ＭＳ Ｐゴシック"/>
      <family val="3"/>
      <charset val="128"/>
      <scheme val="major"/>
    </font>
    <font>
      <strike/>
      <sz val="9.5"/>
      <color theme="1"/>
      <name val="ＭＳ Ｐゴシック"/>
      <family val="3"/>
      <charset val="128"/>
    </font>
    <font>
      <i/>
      <sz val="11"/>
      <color theme="1"/>
      <name val="ＭＳ ゴシック"/>
      <family val="3"/>
      <charset val="128"/>
    </font>
    <font>
      <i/>
      <sz val="11"/>
      <color theme="1"/>
      <name val="ＭＳ Ｐゴシック"/>
      <family val="3"/>
      <charset val="128"/>
      <scheme val="minor"/>
    </font>
    <font>
      <sz val="6"/>
      <color theme="1"/>
      <name val="ＭＳ 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s>
  <cellStyleXfs count="6">
    <xf numFmtId="0" fontId="0" fillId="0" borderId="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6" fillId="0" borderId="0"/>
  </cellStyleXfs>
  <cellXfs count="827">
    <xf numFmtId="0" fontId="0" fillId="0" borderId="0" xfId="0">
      <alignment vertical="center"/>
    </xf>
    <xf numFmtId="0" fontId="13" fillId="0" borderId="0" xfId="0" applyFont="1">
      <alignment vertical="center"/>
    </xf>
    <xf numFmtId="0" fontId="14" fillId="2" borderId="0" xfId="0" applyFont="1" applyFill="1">
      <alignment vertical="center"/>
    </xf>
    <xf numFmtId="0" fontId="13" fillId="2" borderId="0" xfId="0" applyFont="1" applyFill="1">
      <alignmen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5" fillId="2" borderId="0" xfId="0" applyFont="1" applyFill="1" applyAlignment="1">
      <alignment vertical="center"/>
    </xf>
    <xf numFmtId="0" fontId="8" fillId="0" borderId="0" xfId="0" applyFont="1">
      <alignment vertical="center"/>
    </xf>
    <xf numFmtId="0" fontId="17" fillId="0" borderId="0" xfId="0" applyFont="1">
      <alignment vertical="center"/>
    </xf>
    <xf numFmtId="0" fontId="17" fillId="0" borderId="0" xfId="0" applyFont="1" applyAlignment="1"/>
    <xf numFmtId="0" fontId="20" fillId="0" borderId="0" xfId="0" applyFont="1">
      <alignment vertical="center"/>
    </xf>
    <xf numFmtId="0" fontId="17" fillId="0" borderId="0" xfId="0" applyFont="1" applyBorder="1">
      <alignment vertical="center"/>
    </xf>
    <xf numFmtId="0" fontId="17" fillId="2" borderId="0" xfId="0" applyFont="1" applyFill="1" applyAlignment="1">
      <alignment vertical="center"/>
    </xf>
    <xf numFmtId="0" fontId="22" fillId="0" borderId="0" xfId="0" applyFont="1">
      <alignment vertical="center"/>
    </xf>
    <xf numFmtId="0" fontId="17" fillId="2" borderId="0" xfId="0" applyFont="1" applyFill="1">
      <alignment vertical="center"/>
    </xf>
    <xf numFmtId="0" fontId="22" fillId="0" borderId="0" xfId="0" applyFont="1" applyBorder="1" applyAlignment="1"/>
    <xf numFmtId="0" fontId="22" fillId="0" borderId="0" xfId="0" applyFont="1" applyAlignment="1"/>
    <xf numFmtId="0" fontId="22" fillId="0" borderId="0" xfId="0" applyFont="1" applyAlignment="1">
      <alignment vertical="center"/>
    </xf>
    <xf numFmtId="0" fontId="22" fillId="0" borderId="0" xfId="0" applyFont="1" applyBorder="1" applyAlignment="1">
      <alignment vertical="center"/>
    </xf>
    <xf numFmtId="0" fontId="22" fillId="0" borderId="0" xfId="0" applyFont="1" applyBorder="1">
      <alignment vertical="center"/>
    </xf>
    <xf numFmtId="0" fontId="17" fillId="0" borderId="0" xfId="0" applyFont="1" applyBorder="1" applyAlignment="1"/>
    <xf numFmtId="0" fontId="20" fillId="0" borderId="0" xfId="0" applyFont="1" applyBorder="1">
      <alignment vertical="center"/>
    </xf>
    <xf numFmtId="0" fontId="25" fillId="0" borderId="0" xfId="0" applyFont="1">
      <alignment vertical="center"/>
    </xf>
    <xf numFmtId="0" fontId="13" fillId="3" borderId="0" xfId="0" applyFont="1" applyFill="1">
      <alignment vertical="center"/>
    </xf>
    <xf numFmtId="0" fontId="23" fillId="0" borderId="0" xfId="0" applyFont="1" applyFill="1">
      <alignment vertical="center"/>
    </xf>
    <xf numFmtId="0" fontId="23" fillId="0" borderId="0" xfId="0" applyFont="1" applyFill="1" applyAlignment="1"/>
    <xf numFmtId="0" fontId="24" fillId="0" borderId="0" xfId="0" applyFont="1" applyFill="1">
      <alignment vertical="center"/>
    </xf>
    <xf numFmtId="0" fontId="23" fillId="0" borderId="0" xfId="0" applyFont="1" applyFill="1" applyAlignment="1">
      <alignment vertical="center"/>
    </xf>
    <xf numFmtId="0" fontId="23" fillId="0" borderId="0" xfId="0" applyFont="1">
      <alignment vertical="center"/>
    </xf>
    <xf numFmtId="0" fontId="26" fillId="0" borderId="0" xfId="0" applyFont="1" applyFill="1" applyBorder="1" applyAlignment="1">
      <alignment horizontal="left" vertical="center"/>
    </xf>
    <xf numFmtId="0" fontId="25" fillId="0" borderId="0" xfId="0" applyFont="1" applyFill="1" applyAlignment="1">
      <alignment vertical="center"/>
    </xf>
    <xf numFmtId="38" fontId="40" fillId="0" borderId="0" xfId="3" applyFont="1" applyFill="1" applyBorder="1" applyAlignment="1">
      <alignment vertical="center"/>
    </xf>
    <xf numFmtId="0" fontId="25" fillId="0" borderId="0" xfId="0" applyFont="1" applyFill="1" applyAlignment="1"/>
    <xf numFmtId="0" fontId="37" fillId="0" borderId="0" xfId="0" applyFont="1" applyFill="1" applyBorder="1" applyAlignment="1">
      <alignment vertical="center"/>
    </xf>
    <xf numFmtId="0" fontId="37" fillId="0" borderId="0" xfId="0" applyFont="1" applyFill="1" applyBorder="1" applyAlignment="1">
      <alignment horizontal="right"/>
    </xf>
    <xf numFmtId="0" fontId="43" fillId="0" borderId="0" xfId="0" applyFont="1" applyFill="1" applyBorder="1" applyAlignment="1">
      <alignment horizontal="right"/>
    </xf>
    <xf numFmtId="0" fontId="43" fillId="0" borderId="0" xfId="0" applyFont="1" applyFill="1" applyBorder="1" applyAlignment="1">
      <alignment horizontal="center"/>
    </xf>
    <xf numFmtId="0" fontId="43" fillId="0" borderId="0" xfId="0" applyFont="1" applyFill="1" applyBorder="1" applyAlignment="1">
      <alignment wrapText="1"/>
    </xf>
    <xf numFmtId="38" fontId="37" fillId="0" borderId="0" xfId="3" applyFont="1" applyFill="1" applyBorder="1" applyAlignment="1">
      <alignment vertical="center"/>
    </xf>
    <xf numFmtId="0" fontId="32" fillId="0" borderId="0" xfId="0" applyFont="1" applyFill="1">
      <alignment vertical="center"/>
    </xf>
    <xf numFmtId="0" fontId="25" fillId="0" borderId="0" xfId="0" applyFont="1" applyFill="1">
      <alignment vertical="center"/>
    </xf>
    <xf numFmtId="0" fontId="23" fillId="2" borderId="0" xfId="0" applyFont="1" applyFill="1" applyAlignment="1">
      <alignment vertical="center"/>
    </xf>
    <xf numFmtId="0" fontId="32" fillId="0" borderId="0" xfId="0" applyFont="1" applyFill="1" applyBorder="1" applyAlignment="1">
      <alignment vertical="center"/>
    </xf>
    <xf numFmtId="0" fontId="0" fillId="0" borderId="0" xfId="0" applyFont="1" applyBorder="1" applyAlignment="1">
      <alignment vertical="center"/>
    </xf>
    <xf numFmtId="0" fontId="23" fillId="2" borderId="0" xfId="0" applyFont="1" applyFill="1" applyBorder="1" applyAlignment="1">
      <alignment vertical="center"/>
    </xf>
    <xf numFmtId="0" fontId="40" fillId="0" borderId="0" xfId="0" applyFont="1" applyFill="1" applyBorder="1" applyAlignment="1">
      <alignment vertical="center"/>
    </xf>
    <xf numFmtId="0" fontId="23" fillId="0" borderId="0" xfId="0" applyFont="1" applyBorder="1">
      <alignment vertical="center"/>
    </xf>
    <xf numFmtId="0" fontId="37" fillId="0" borderId="0" xfId="0" applyFont="1" applyFill="1" applyBorder="1" applyAlignment="1"/>
    <xf numFmtId="0" fontId="25" fillId="0" borderId="0" xfId="0" applyFont="1" applyBorder="1" applyAlignment="1"/>
    <xf numFmtId="0" fontId="0" fillId="0" borderId="0" xfId="0" applyFont="1" applyFill="1">
      <alignment vertical="center"/>
    </xf>
    <xf numFmtId="0" fontId="0" fillId="0" borderId="0" xfId="0" applyFont="1">
      <alignment vertical="center"/>
    </xf>
    <xf numFmtId="0" fontId="37" fillId="0" borderId="2" xfId="0" applyFont="1" applyFill="1" applyBorder="1" applyAlignment="1"/>
    <xf numFmtId="0" fontId="37" fillId="0" borderId="2" xfId="0" applyFont="1" applyFill="1" applyBorder="1" applyAlignment="1">
      <alignment wrapText="1"/>
    </xf>
    <xf numFmtId="0" fontId="37" fillId="0" borderId="0" xfId="0" applyFont="1" applyFill="1" applyBorder="1" applyAlignment="1">
      <alignment wrapText="1"/>
    </xf>
    <xf numFmtId="0" fontId="37" fillId="0" borderId="0" xfId="0" applyFont="1" applyFill="1" applyAlignment="1">
      <alignment vertical="center"/>
    </xf>
    <xf numFmtId="38" fontId="37" fillId="0" borderId="0" xfId="3" applyFont="1" applyFill="1" applyBorder="1" applyAlignment="1">
      <alignment horizontal="left"/>
    </xf>
    <xf numFmtId="38" fontId="37" fillId="0" borderId="0" xfId="3" applyFont="1" applyFill="1" applyBorder="1" applyAlignment="1">
      <alignment horizontal="center"/>
    </xf>
    <xf numFmtId="0" fontId="24" fillId="0" borderId="0" xfId="0" applyFont="1" applyFill="1" applyBorder="1" applyAlignment="1">
      <alignment horizontal="left" vertical="center"/>
    </xf>
    <xf numFmtId="0" fontId="23" fillId="0" borderId="0" xfId="0" applyFont="1" applyBorder="1" applyAlignment="1">
      <alignment vertical="center"/>
    </xf>
    <xf numFmtId="0" fontId="26" fillId="0" borderId="0" xfId="0" applyFont="1" applyFill="1" applyBorder="1" applyAlignment="1">
      <alignment horizontal="left"/>
    </xf>
    <xf numFmtId="0" fontId="39" fillId="0" borderId="0" xfId="0" applyFont="1" applyBorder="1" applyAlignment="1"/>
    <xf numFmtId="38" fontId="45" fillId="0" borderId="0" xfId="3" applyFont="1" applyFill="1" applyBorder="1" applyAlignment="1"/>
    <xf numFmtId="38" fontId="37" fillId="0" borderId="0" xfId="3" applyFont="1" applyFill="1" applyBorder="1" applyAlignment="1"/>
    <xf numFmtId="0" fontId="26" fillId="0" borderId="0" xfId="0" applyFont="1" applyBorder="1">
      <alignment vertical="center"/>
    </xf>
    <xf numFmtId="0" fontId="32" fillId="0" borderId="0" xfId="0" applyFont="1" applyFill="1" applyBorder="1" applyAlignment="1">
      <alignment horizontal="right" vertical="center"/>
    </xf>
    <xf numFmtId="0" fontId="42" fillId="0" borderId="0" xfId="0" applyFont="1" applyFill="1" applyBorder="1" applyAlignment="1">
      <alignment horizontal="righ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wrapText="1"/>
    </xf>
    <xf numFmtId="38" fontId="32" fillId="0" borderId="0" xfId="3" applyFont="1" applyFill="1" applyBorder="1" applyAlignment="1">
      <alignment vertical="center"/>
    </xf>
    <xf numFmtId="0" fontId="32" fillId="0" borderId="0" xfId="0" applyFont="1" applyFill="1" applyAlignment="1">
      <alignment horizontal="left" vertical="top" wrapText="1"/>
    </xf>
    <xf numFmtId="38" fontId="32" fillId="0" borderId="0" xfId="3" applyFont="1" applyFill="1" applyBorder="1" applyAlignment="1">
      <alignment horizontal="left" vertical="center"/>
    </xf>
    <xf numFmtId="38" fontId="40" fillId="0" borderId="0" xfId="3" applyFont="1" applyFill="1" applyBorder="1" applyAlignment="1">
      <alignment horizontal="center" vertical="center"/>
    </xf>
    <xf numFmtId="38" fontId="40" fillId="0" borderId="0" xfId="3" applyFont="1" applyFill="1" applyBorder="1" applyAlignment="1">
      <alignment horizontal="left" vertical="center"/>
    </xf>
    <xf numFmtId="38" fontId="37" fillId="0" borderId="0" xfId="3" applyFont="1" applyFill="1" applyBorder="1" applyAlignment="1">
      <alignment horizontal="left" vertical="center"/>
    </xf>
    <xf numFmtId="0" fontId="25" fillId="0" borderId="0" xfId="0" applyFont="1" applyBorder="1">
      <alignment vertical="center"/>
    </xf>
    <xf numFmtId="38" fontId="37" fillId="0" borderId="0" xfId="3" applyFont="1" applyFill="1" applyBorder="1" applyAlignment="1">
      <alignment horizontal="center" vertical="center"/>
    </xf>
    <xf numFmtId="0" fontId="24" fillId="0" borderId="0" xfId="0" applyFont="1" applyBorder="1" applyAlignment="1">
      <alignment vertical="center"/>
    </xf>
    <xf numFmtId="0" fontId="31" fillId="0" borderId="0" xfId="0" applyFont="1" applyBorder="1" applyAlignment="1">
      <alignment vertical="center" wrapText="1"/>
    </xf>
    <xf numFmtId="0" fontId="31" fillId="0" borderId="9" xfId="0" applyFont="1" applyBorder="1" applyAlignment="1">
      <alignment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25" fillId="0" borderId="0" xfId="0" applyFont="1" applyFill="1" applyBorder="1" applyAlignment="1">
      <alignment horizontal="left" vertical="center"/>
    </xf>
    <xf numFmtId="0" fontId="23" fillId="2" borderId="0" xfId="0" applyFont="1" applyFill="1">
      <alignment vertical="center"/>
    </xf>
    <xf numFmtId="0" fontId="40" fillId="0" borderId="0" xfId="0" applyFont="1">
      <alignment vertical="center"/>
    </xf>
    <xf numFmtId="0" fontId="32" fillId="0" borderId="0" xfId="0" applyFont="1">
      <alignment vertical="center"/>
    </xf>
    <xf numFmtId="0" fontId="40" fillId="0" borderId="0" xfId="0" applyFont="1" applyFill="1">
      <alignment vertical="center"/>
    </xf>
    <xf numFmtId="0" fontId="25" fillId="0" borderId="0" xfId="0" applyFont="1" applyAlignment="1"/>
    <xf numFmtId="0" fontId="32" fillId="0" borderId="0" xfId="0" applyFont="1" applyAlignment="1">
      <alignment horizontal="left" vertical="top" wrapText="1"/>
    </xf>
    <xf numFmtId="0" fontId="15" fillId="2" borderId="0" xfId="0" applyFont="1" applyFill="1" applyAlignment="1">
      <alignment horizontal="left" vertical="center" wrapText="1"/>
    </xf>
    <xf numFmtId="0" fontId="37" fillId="0" borderId="0" xfId="0" applyFont="1" applyAlignment="1">
      <alignment horizontal="left" vertical="center" wrapText="1"/>
    </xf>
    <xf numFmtId="0" fontId="13" fillId="2" borderId="0" xfId="0" applyFont="1" applyFill="1" applyAlignment="1">
      <alignment vertical="top" wrapText="1"/>
    </xf>
    <xf numFmtId="38" fontId="23" fillId="0" borderId="0" xfId="2" applyFont="1" applyFill="1" applyProtection="1">
      <alignment vertical="center"/>
      <protection locked="0"/>
    </xf>
    <xf numFmtId="0" fontId="17" fillId="0" borderId="0" xfId="0" applyFont="1" applyFill="1" applyProtection="1">
      <alignment vertical="center"/>
      <protection locked="0"/>
    </xf>
    <xf numFmtId="38" fontId="23" fillId="0" borderId="1" xfId="2" applyFont="1" applyFill="1" applyBorder="1" applyProtection="1">
      <alignment vertical="center"/>
      <protection locked="0"/>
    </xf>
    <xf numFmtId="38" fontId="23" fillId="0" borderId="2" xfId="2" applyFont="1" applyFill="1" applyBorder="1" applyProtection="1">
      <alignment vertical="center"/>
      <protection locked="0"/>
    </xf>
    <xf numFmtId="38" fontId="23" fillId="0" borderId="3" xfId="2" applyFont="1" applyFill="1" applyBorder="1" applyProtection="1">
      <alignment vertical="center"/>
      <protection locked="0"/>
    </xf>
    <xf numFmtId="38" fontId="23" fillId="0" borderId="7" xfId="2" applyFont="1" applyFill="1" applyBorder="1" applyProtection="1">
      <alignment vertical="center"/>
      <protection locked="0"/>
    </xf>
    <xf numFmtId="38" fontId="23" fillId="0" borderId="0" xfId="2" applyFont="1" applyFill="1" applyBorder="1" applyProtection="1">
      <alignment vertical="center"/>
      <protection locked="0"/>
    </xf>
    <xf numFmtId="38" fontId="23" fillId="0" borderId="9" xfId="2" applyFont="1" applyFill="1" applyBorder="1" applyProtection="1">
      <alignment vertical="center"/>
      <protection locked="0"/>
    </xf>
    <xf numFmtId="0" fontId="23" fillId="0" borderId="0" xfId="4" applyFont="1" applyFill="1" applyProtection="1">
      <alignment vertical="center"/>
      <protection locked="0"/>
    </xf>
    <xf numFmtId="0" fontId="23" fillId="0" borderId="7" xfId="4" applyFont="1" applyFill="1" applyBorder="1" applyProtection="1">
      <alignment vertical="center"/>
      <protection locked="0"/>
    </xf>
    <xf numFmtId="0" fontId="23" fillId="0" borderId="0" xfId="4" applyFont="1" applyFill="1" applyBorder="1" applyProtection="1">
      <alignment vertical="center"/>
      <protection locked="0"/>
    </xf>
    <xf numFmtId="0" fontId="23" fillId="0" borderId="9" xfId="4" applyFont="1" applyFill="1" applyBorder="1" applyProtection="1">
      <alignment vertical="center"/>
      <protection locked="0"/>
    </xf>
    <xf numFmtId="38" fontId="29" fillId="0" borderId="0" xfId="2" applyFont="1" applyFill="1" applyBorder="1" applyAlignment="1" applyProtection="1">
      <alignment horizontal="center" vertical="center" wrapText="1"/>
      <protection locked="0"/>
    </xf>
    <xf numFmtId="38" fontId="29" fillId="0" borderId="0" xfId="2" applyFont="1" applyFill="1" applyAlignment="1" applyProtection="1">
      <alignment vertical="center" wrapText="1"/>
      <protection locked="0"/>
    </xf>
    <xf numFmtId="38" fontId="29" fillId="0" borderId="0" xfId="2" applyFont="1" applyFill="1" applyBorder="1" applyAlignment="1" applyProtection="1">
      <alignment vertical="center" wrapText="1"/>
      <protection locked="0"/>
    </xf>
    <xf numFmtId="0" fontId="23" fillId="0" borderId="0" xfId="0" applyFont="1" applyFill="1" applyProtection="1">
      <alignment vertical="center"/>
      <protection locked="0"/>
    </xf>
    <xf numFmtId="0" fontId="30" fillId="0" borderId="0"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Protection="1">
      <alignment vertical="center"/>
      <protection locked="0"/>
    </xf>
    <xf numFmtId="38" fontId="23" fillId="0" borderId="8" xfId="2" applyFont="1" applyFill="1" applyBorder="1" applyProtection="1">
      <alignment vertical="center"/>
      <protection locked="0"/>
    </xf>
    <xf numFmtId="38" fontId="23" fillId="0" borderId="10" xfId="2" applyFont="1" applyFill="1" applyBorder="1" applyProtection="1">
      <alignment vertical="center"/>
      <protection locked="0"/>
    </xf>
    <xf numFmtId="38" fontId="23" fillId="0" borderId="11" xfId="2" applyFont="1" applyFill="1" applyBorder="1" applyProtection="1">
      <alignment vertical="center"/>
      <protection locked="0"/>
    </xf>
    <xf numFmtId="0" fontId="17" fillId="0" borderId="0" xfId="4" applyFont="1" applyFill="1" applyProtection="1">
      <alignment vertical="center"/>
      <protection locked="0"/>
    </xf>
    <xf numFmtId="38" fontId="17" fillId="0" borderId="0" xfId="2" applyFont="1" applyFill="1" applyBorder="1" applyProtection="1">
      <alignment vertical="center"/>
      <protection locked="0"/>
    </xf>
    <xf numFmtId="0" fontId="31" fillId="0" borderId="0" xfId="0" applyFont="1" applyFill="1" applyProtection="1">
      <alignment vertical="center"/>
      <protection locked="0"/>
    </xf>
    <xf numFmtId="0" fontId="23" fillId="0" borderId="43" xfId="0" applyFont="1" applyFill="1" applyBorder="1" applyAlignment="1" applyProtection="1">
      <alignment horizontal="center" vertical="center" wrapText="1"/>
      <protection locked="0"/>
    </xf>
    <xf numFmtId="0" fontId="23" fillId="0" borderId="44" xfId="0" applyFont="1" applyFill="1" applyBorder="1" applyAlignment="1" applyProtection="1">
      <alignment vertical="center"/>
      <protection locked="0"/>
    </xf>
    <xf numFmtId="0" fontId="23" fillId="0" borderId="13"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protection locked="0"/>
    </xf>
    <xf numFmtId="0" fontId="31" fillId="0" borderId="0" xfId="0" applyFont="1" applyFill="1" applyAlignment="1" applyProtection="1">
      <alignment horizontal="left" vertical="center"/>
      <protection locked="0"/>
    </xf>
    <xf numFmtId="0" fontId="31" fillId="0" borderId="0" xfId="0" applyFont="1" applyFill="1" applyBorder="1" applyAlignment="1" applyProtection="1">
      <protection locked="0"/>
    </xf>
    <xf numFmtId="0" fontId="23" fillId="0" borderId="0" xfId="0" applyFont="1" applyFill="1" applyAlignment="1" applyProtection="1">
      <protection locked="0"/>
    </xf>
    <xf numFmtId="0" fontId="17" fillId="0" borderId="0" xfId="0" applyFont="1" applyFill="1" applyAlignment="1" applyProtection="1">
      <protection locked="0"/>
    </xf>
    <xf numFmtId="0" fontId="31" fillId="0" borderId="0" xfId="0" applyFont="1" applyFill="1" applyBorder="1" applyProtection="1">
      <alignment vertical="center"/>
      <protection locked="0"/>
    </xf>
    <xf numFmtId="0" fontId="31" fillId="0" borderId="0" xfId="0" applyFont="1" applyFill="1" applyBorder="1" applyAlignment="1" applyProtection="1">
      <alignment vertical="center"/>
      <protection locked="0"/>
    </xf>
    <xf numFmtId="0" fontId="44" fillId="0" borderId="0" xfId="0" applyFont="1" applyFill="1" applyBorder="1" applyAlignment="1" applyProtection="1">
      <alignment vertical="center"/>
      <protection locked="0"/>
    </xf>
    <xf numFmtId="0" fontId="31" fillId="0" borderId="0" xfId="0" applyFont="1" applyFill="1" applyBorder="1" applyAlignment="1" applyProtection="1">
      <alignment horizontal="right" vertical="center"/>
      <protection locked="0"/>
    </xf>
    <xf numFmtId="0" fontId="31" fillId="0" borderId="0" xfId="0" applyFont="1" applyFill="1" applyBorder="1" applyAlignment="1" applyProtection="1">
      <alignment horizontal="right" vertical="top"/>
      <protection locked="0"/>
    </xf>
    <xf numFmtId="0" fontId="33" fillId="0" borderId="0" xfId="0" applyFont="1" applyFill="1" applyBorder="1" applyAlignment="1" applyProtection="1">
      <alignment vertical="center"/>
      <protection locked="0"/>
    </xf>
    <xf numFmtId="38" fontId="24" fillId="0" borderId="0" xfId="2" applyFont="1" applyFill="1" applyBorder="1" applyAlignment="1" applyProtection="1">
      <alignment horizontal="center" vertical="center"/>
      <protection locked="0"/>
    </xf>
    <xf numFmtId="0" fontId="24" fillId="0" borderId="0" xfId="0" applyFont="1" applyFill="1" applyProtection="1">
      <alignment vertical="center"/>
      <protection locked="0"/>
    </xf>
    <xf numFmtId="38" fontId="24" fillId="0" borderId="0" xfId="2" applyFont="1" applyFill="1" applyBorder="1" applyAlignment="1" applyProtection="1">
      <alignment horizontal="center"/>
      <protection locked="0"/>
    </xf>
    <xf numFmtId="38" fontId="26" fillId="0" borderId="0" xfId="2" applyFont="1" applyFill="1" applyBorder="1" applyAlignment="1" applyProtection="1">
      <protection locked="0"/>
    </xf>
    <xf numFmtId="38" fontId="24" fillId="0" borderId="0" xfId="2" applyFont="1" applyFill="1" applyAlignment="1" applyProtection="1">
      <protection locked="0"/>
    </xf>
    <xf numFmtId="0" fontId="24" fillId="0" borderId="0" xfId="0" applyFont="1" applyFill="1" applyAlignment="1" applyProtection="1">
      <protection locked="0"/>
    </xf>
    <xf numFmtId="38" fontId="34" fillId="0" borderId="0" xfId="2" applyFont="1" applyFill="1" applyBorder="1" applyAlignment="1" applyProtection="1">
      <alignment vertical="center"/>
      <protection locked="0"/>
    </xf>
    <xf numFmtId="38" fontId="24" fillId="0" borderId="0" xfId="2" applyFont="1" applyFill="1" applyProtection="1">
      <alignment vertical="center"/>
      <protection locked="0"/>
    </xf>
    <xf numFmtId="0" fontId="23" fillId="0" borderId="0" xfId="0" applyFont="1" applyFill="1" applyBorder="1" applyAlignment="1" applyProtection="1">
      <alignment vertical="center" wrapText="1"/>
      <protection locked="0"/>
    </xf>
    <xf numFmtId="176" fontId="23" fillId="0" borderId="0" xfId="0" applyNumberFormat="1" applyFont="1" applyFill="1" applyBorder="1" applyAlignment="1" applyProtection="1">
      <alignment horizontal="right" vertical="center" shrinkToFit="1"/>
      <protection locked="0"/>
    </xf>
    <xf numFmtId="0" fontId="17" fillId="0" borderId="0" xfId="0" applyFont="1" applyFill="1" applyAlignment="1" applyProtection="1">
      <alignment vertical="center"/>
      <protection locked="0"/>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protection locked="0"/>
    </xf>
    <xf numFmtId="0" fontId="17" fillId="0" borderId="0" xfId="0" applyFont="1" applyFill="1" applyAlignment="1" applyProtection="1">
      <alignment vertical="center" wrapText="1"/>
      <protection locked="0"/>
    </xf>
    <xf numFmtId="0" fontId="12" fillId="0" borderId="0" xfId="0" applyFont="1" applyFill="1" applyBorder="1" applyAlignment="1" applyProtection="1">
      <alignment horizontal="left" vertical="center"/>
      <protection locked="0"/>
    </xf>
    <xf numFmtId="0" fontId="23" fillId="0" borderId="0" xfId="0" applyFont="1" applyFill="1" applyAlignment="1" applyProtection="1">
      <alignment vertical="center"/>
      <protection locked="0"/>
    </xf>
    <xf numFmtId="176" fontId="23" fillId="0" borderId="0" xfId="0" applyNumberFormat="1" applyFont="1" applyFill="1" applyBorder="1" applyAlignment="1" applyProtection="1">
      <alignment vertical="center" shrinkToFit="1"/>
      <protection locked="0"/>
    </xf>
    <xf numFmtId="0" fontId="12" fillId="0" borderId="0" xfId="0" applyFont="1" applyFill="1" applyAlignment="1" applyProtection="1">
      <alignment vertical="center"/>
      <protection locked="0"/>
    </xf>
    <xf numFmtId="0" fontId="23" fillId="0" borderId="0" xfId="0" applyFont="1" applyProtection="1">
      <alignmen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horizontal="left" vertical="center" wrapText="1"/>
      <protection locked="0"/>
    </xf>
    <xf numFmtId="0" fontId="17" fillId="0" borderId="0" xfId="0" applyFont="1" applyProtection="1">
      <alignment vertical="center"/>
      <protection locked="0"/>
    </xf>
    <xf numFmtId="0" fontId="24" fillId="0" borderId="2" xfId="0" applyFont="1" applyBorder="1" applyAlignment="1" applyProtection="1">
      <alignment vertical="center" wrapText="1"/>
      <protection locked="0"/>
    </xf>
    <xf numFmtId="0" fontId="0" fillId="0" borderId="0" xfId="0" applyProtection="1">
      <alignment vertical="center"/>
      <protection locked="0"/>
    </xf>
    <xf numFmtId="0" fontId="22"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23" fillId="0" borderId="0" xfId="0" applyFont="1" applyFill="1" applyBorder="1" applyAlignment="1" applyProtection="1">
      <alignment horizontal="left" vertical="center" wrapText="1"/>
      <protection locked="0"/>
    </xf>
    <xf numFmtId="0" fontId="12" fillId="0" borderId="0" xfId="0" applyFont="1" applyProtection="1">
      <alignment vertical="center"/>
      <protection locked="0"/>
    </xf>
    <xf numFmtId="0" fontId="24" fillId="0" borderId="1" xfId="0" applyFont="1" applyFill="1" applyBorder="1" applyAlignment="1" applyProtection="1">
      <alignment vertical="center"/>
      <protection locked="0"/>
    </xf>
    <xf numFmtId="0" fontId="24" fillId="0" borderId="2"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24" fillId="0" borderId="7"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9" xfId="0" applyFont="1" applyFill="1" applyBorder="1" applyAlignment="1" applyProtection="1">
      <alignment vertical="center"/>
      <protection locked="0"/>
    </xf>
    <xf numFmtId="0" fontId="24" fillId="0" borderId="8" xfId="0" applyFont="1" applyFill="1" applyBorder="1" applyAlignment="1" applyProtection="1">
      <alignment vertical="center"/>
      <protection locked="0"/>
    </xf>
    <xf numFmtId="0" fontId="24" fillId="0" borderId="10" xfId="0" applyFont="1" applyFill="1" applyBorder="1" applyAlignment="1" applyProtection="1">
      <alignment vertical="center"/>
      <protection locked="0"/>
    </xf>
    <xf numFmtId="0" fontId="24" fillId="0" borderId="11"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3" fillId="0" borderId="2" xfId="0" applyFont="1" applyFill="1" applyBorder="1" applyAlignment="1" applyProtection="1">
      <alignment vertical="center"/>
      <protection locked="0"/>
    </xf>
    <xf numFmtId="0" fontId="35" fillId="0" borderId="0" xfId="0" applyFont="1" applyFill="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23" fillId="0" borderId="0" xfId="0" applyFont="1" applyFill="1" applyAlignment="1" applyProtection="1">
      <alignment horizontal="center" vertical="center"/>
      <protection locked="0"/>
    </xf>
    <xf numFmtId="0" fontId="23" fillId="0" borderId="0" xfId="0" applyFont="1" applyFill="1" applyBorder="1" applyAlignment="1" applyProtection="1">
      <alignment horizontal="right"/>
      <protection locked="0"/>
    </xf>
    <xf numFmtId="38" fontId="23" fillId="0" borderId="0" xfId="2" applyFont="1" applyFill="1" applyBorder="1" applyAlignment="1" applyProtection="1">
      <alignment vertical="top" wrapText="1"/>
      <protection locked="0"/>
    </xf>
    <xf numFmtId="38" fontId="23" fillId="0" borderId="0" xfId="1"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24" fillId="0" borderId="12" xfId="0" applyFont="1" applyFill="1" applyBorder="1" applyAlignment="1" applyProtection="1">
      <alignment horizontal="left" vertical="top" wrapText="1"/>
      <protection locked="0"/>
    </xf>
    <xf numFmtId="0" fontId="24" fillId="0" borderId="10"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38" fontId="23" fillId="0" borderId="1" xfId="1" applyFont="1" applyFill="1" applyBorder="1" applyAlignment="1" applyProtection="1">
      <alignment vertical="top" wrapText="1"/>
      <protection locked="0"/>
    </xf>
    <xf numFmtId="38" fontId="23" fillId="0" borderId="2" xfId="1" applyFont="1" applyFill="1" applyBorder="1" applyAlignment="1" applyProtection="1">
      <alignment vertical="top" wrapText="1"/>
      <protection locked="0"/>
    </xf>
    <xf numFmtId="38" fontId="23" fillId="0" borderId="3" xfId="1" applyFont="1" applyFill="1" applyBorder="1" applyAlignment="1" applyProtection="1">
      <alignment vertical="top" wrapText="1"/>
      <protection locked="0"/>
    </xf>
    <xf numFmtId="38" fontId="31" fillId="0" borderId="0" xfId="1" applyFont="1" applyFill="1" applyBorder="1" applyAlignment="1" applyProtection="1">
      <alignment vertical="center"/>
      <protection locked="0"/>
    </xf>
    <xf numFmtId="0" fontId="23" fillId="0" borderId="0" xfId="0" applyFont="1" applyFill="1" applyBorder="1" applyAlignment="1" applyProtection="1">
      <alignment vertical="top"/>
      <protection locked="0"/>
    </xf>
    <xf numFmtId="0" fontId="26" fillId="0" borderId="0" xfId="0" applyFont="1" applyFill="1" applyBorder="1" applyAlignment="1" applyProtection="1">
      <alignment vertical="center"/>
      <protection locked="0"/>
    </xf>
    <xf numFmtId="0" fontId="17" fillId="0" borderId="0" xfId="0" applyFont="1" applyFill="1" applyAlignment="1" applyProtection="1">
      <alignment vertical="top"/>
      <protection locked="0"/>
    </xf>
    <xf numFmtId="0" fontId="26"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top"/>
      <protection locked="0"/>
    </xf>
    <xf numFmtId="0" fontId="17" fillId="0" borderId="0" xfId="0" applyFont="1" applyFill="1" applyBorder="1" applyAlignment="1" applyProtection="1">
      <alignment vertical="top"/>
      <protection locked="0"/>
    </xf>
    <xf numFmtId="0" fontId="26" fillId="0" borderId="0" xfId="0" applyFont="1" applyFill="1" applyBorder="1" applyAlignment="1" applyProtection="1">
      <alignment vertical="top"/>
      <protection locked="0"/>
    </xf>
    <xf numFmtId="0" fontId="26" fillId="0" borderId="0" xfId="0" applyFont="1" applyFill="1" applyBorder="1" applyAlignment="1" applyProtection="1">
      <alignment horizontal="left" vertical="top"/>
      <protection locked="0"/>
    </xf>
    <xf numFmtId="0" fontId="37" fillId="0" borderId="0" xfId="0" applyFont="1" applyFill="1" applyProtection="1">
      <alignment vertical="center"/>
      <protection locked="0"/>
    </xf>
    <xf numFmtId="0" fontId="25"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12" fillId="0" borderId="0" xfId="0" applyFont="1" applyBorder="1" applyProtection="1">
      <alignment vertical="center"/>
      <protection locked="0"/>
    </xf>
    <xf numFmtId="0" fontId="16" fillId="0" borderId="0" xfId="0" applyFont="1" applyProtection="1">
      <alignment vertical="center"/>
      <protection locked="0"/>
    </xf>
    <xf numFmtId="0" fontId="12"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xf numFmtId="0" fontId="23" fillId="0" borderId="0" xfId="0" applyFont="1" applyAlignment="1" applyProtection="1">
      <alignment vertical="top"/>
      <protection locked="0"/>
    </xf>
    <xf numFmtId="0" fontId="34" fillId="0" borderId="0" xfId="0" applyFont="1" applyAlignment="1" applyProtection="1">
      <alignment horizontal="left" vertical="top"/>
      <protection locked="0"/>
    </xf>
    <xf numFmtId="0" fontId="21" fillId="0" borderId="0" xfId="0" applyFont="1" applyAlignment="1" applyProtection="1">
      <alignment horizontal="left" vertical="top"/>
      <protection locked="0"/>
    </xf>
    <xf numFmtId="0" fontId="17" fillId="0" borderId="0" xfId="0" applyFont="1" applyAlignment="1" applyProtection="1">
      <alignment vertical="top"/>
      <protection locked="0"/>
    </xf>
    <xf numFmtId="0" fontId="34"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26" fillId="0" borderId="0" xfId="0" applyFont="1" applyFill="1" applyAlignment="1" applyProtection="1">
      <alignment vertical="center" shrinkToFit="1"/>
      <protection locked="0"/>
    </xf>
    <xf numFmtId="38" fontId="23" fillId="0" borderId="0" xfId="1" applyFont="1" applyFill="1" applyBorder="1" applyAlignment="1" applyProtection="1">
      <alignment vertical="top" wrapText="1"/>
      <protection locked="0"/>
    </xf>
    <xf numFmtId="38" fontId="25" fillId="0" borderId="0" xfId="1" applyFont="1" applyFill="1" applyBorder="1" applyAlignment="1" applyProtection="1">
      <alignment vertical="center"/>
      <protection locked="0"/>
    </xf>
    <xf numFmtId="0" fontId="22" fillId="0" borderId="0" xfId="0" applyFont="1" applyFill="1" applyProtection="1">
      <alignment vertical="center"/>
      <protection locked="0"/>
    </xf>
    <xf numFmtId="38" fontId="39" fillId="0" borderId="0" xfId="1" applyFont="1" applyFill="1" applyBorder="1" applyAlignment="1" applyProtection="1">
      <alignment horizontal="left" vertical="top"/>
      <protection locked="0"/>
    </xf>
    <xf numFmtId="38" fontId="26" fillId="0" borderId="0" xfId="1" applyFont="1" applyFill="1" applyBorder="1" applyAlignment="1" applyProtection="1">
      <alignment horizontal="left" vertical="top"/>
      <protection locked="0"/>
    </xf>
    <xf numFmtId="38" fontId="26" fillId="0" borderId="0" xfId="1" applyFont="1" applyFill="1" applyBorder="1" applyAlignment="1" applyProtection="1">
      <alignment horizontal="left" vertical="top" wrapText="1"/>
      <protection locked="0"/>
    </xf>
    <xf numFmtId="38" fontId="40" fillId="0" borderId="0" xfId="3" applyFont="1" applyFill="1" applyBorder="1" applyAlignment="1" applyProtection="1">
      <alignment vertical="center"/>
      <protection locked="0"/>
    </xf>
    <xf numFmtId="0" fontId="12" fillId="0" borderId="0" xfId="0" applyFont="1" applyFill="1" applyProtection="1">
      <alignment vertical="center"/>
      <protection locked="0"/>
    </xf>
    <xf numFmtId="0" fontId="25" fillId="0" borderId="0" xfId="0" applyFont="1" applyFill="1" applyAlignment="1" applyProtection="1">
      <protection locked="0"/>
    </xf>
    <xf numFmtId="0" fontId="37" fillId="0" borderId="0" xfId="0" applyFont="1" applyFill="1" applyAlignment="1" applyProtection="1">
      <protection locked="0"/>
    </xf>
    <xf numFmtId="0" fontId="22" fillId="0" borderId="0" xfId="0" applyFont="1" applyFill="1" applyAlignment="1" applyProtection="1">
      <protection locked="0"/>
    </xf>
    <xf numFmtId="0" fontId="22" fillId="0" borderId="0" xfId="0" applyFont="1" applyFill="1" applyAlignment="1" applyProtection="1">
      <alignment vertical="center"/>
      <protection locked="0"/>
    </xf>
    <xf numFmtId="0" fontId="18" fillId="0" borderId="0" xfId="0" applyFont="1" applyProtection="1">
      <alignment vertical="center"/>
      <protection locked="0"/>
    </xf>
    <xf numFmtId="0" fontId="25" fillId="0" borderId="0" xfId="0" applyFont="1" applyProtection="1">
      <alignment vertical="center"/>
      <protection locked="0"/>
    </xf>
    <xf numFmtId="0" fontId="37" fillId="0" borderId="2" xfId="0" applyFont="1" applyBorder="1" applyAlignment="1" applyProtection="1">
      <protection locked="0"/>
    </xf>
    <xf numFmtId="0" fontId="37" fillId="0" borderId="2" xfId="0" applyFont="1" applyBorder="1" applyAlignment="1" applyProtection="1">
      <alignment wrapText="1"/>
      <protection locked="0"/>
    </xf>
    <xf numFmtId="0" fontId="22" fillId="0" borderId="0" xfId="0" applyFont="1" applyProtection="1">
      <alignment vertical="center"/>
      <protection locked="0"/>
    </xf>
    <xf numFmtId="0" fontId="37" fillId="0" borderId="0" xfId="0" applyFont="1" applyAlignment="1" applyProtection="1">
      <protection locked="0"/>
    </xf>
    <xf numFmtId="0" fontId="25" fillId="0" borderId="0" xfId="0" applyFont="1" applyFill="1" applyProtection="1">
      <alignment vertical="center"/>
      <protection locked="0"/>
    </xf>
    <xf numFmtId="0" fontId="37" fillId="0" borderId="0" xfId="0" applyFont="1" applyFill="1" applyAlignment="1" applyProtection="1">
      <alignment vertical="center"/>
      <protection locked="0"/>
    </xf>
    <xf numFmtId="0" fontId="37" fillId="0" borderId="0" xfId="0" applyFont="1" applyFill="1" applyBorder="1" applyAlignment="1" applyProtection="1">
      <alignment vertical="center"/>
      <protection locked="0"/>
    </xf>
    <xf numFmtId="0" fontId="25" fillId="0" borderId="0" xfId="0" applyFont="1" applyFill="1" applyBorder="1" applyAlignment="1" applyProtection="1">
      <protection locked="0"/>
    </xf>
    <xf numFmtId="0" fontId="37" fillId="0" borderId="0" xfId="0" applyFont="1" applyFill="1" applyBorder="1" applyAlignment="1" applyProtection="1">
      <alignment horizontal="right"/>
      <protection locked="0"/>
    </xf>
    <xf numFmtId="0" fontId="43" fillId="0" borderId="0" xfId="0" applyFont="1" applyFill="1" applyBorder="1" applyAlignment="1" applyProtection="1">
      <alignment horizontal="right"/>
      <protection locked="0"/>
    </xf>
    <xf numFmtId="0" fontId="43" fillId="0" borderId="0" xfId="0" applyFont="1" applyFill="1" applyBorder="1" applyAlignment="1" applyProtection="1">
      <alignment horizontal="center"/>
      <protection locked="0"/>
    </xf>
    <xf numFmtId="0" fontId="43" fillId="0" borderId="0" xfId="0" applyFont="1" applyFill="1" applyBorder="1" applyAlignment="1" applyProtection="1">
      <alignment wrapText="1"/>
      <protection locked="0"/>
    </xf>
    <xf numFmtId="38" fontId="37" fillId="0" borderId="0" xfId="3" applyFont="1" applyFill="1" applyBorder="1" applyAlignment="1" applyProtection="1">
      <alignment vertical="center"/>
      <protection locked="0"/>
    </xf>
    <xf numFmtId="0" fontId="32" fillId="0" borderId="0" xfId="0" applyFont="1" applyFill="1" applyProtection="1">
      <alignment vertical="center"/>
      <protection locked="0"/>
    </xf>
    <xf numFmtId="49" fontId="23" fillId="0" borderId="7" xfId="0" applyNumberFormat="1" applyFont="1" applyFill="1" applyBorder="1" applyAlignment="1" applyProtection="1">
      <alignment horizontal="left" vertical="center"/>
      <protection locked="0"/>
    </xf>
    <xf numFmtId="0" fontId="23" fillId="0" borderId="44" xfId="0" applyFont="1" applyFill="1" applyBorder="1" applyAlignment="1" applyProtection="1">
      <alignment horizontal="left" vertical="center"/>
      <protection locked="0"/>
    </xf>
    <xf numFmtId="49" fontId="23" fillId="0" borderId="46" xfId="0" applyNumberFormat="1"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49" fontId="23" fillId="0" borderId="21" xfId="0" applyNumberFormat="1" applyFont="1" applyFill="1" applyBorder="1" applyAlignment="1" applyProtection="1">
      <alignment horizontal="left" vertical="center"/>
      <protection locked="0"/>
    </xf>
    <xf numFmtId="0" fontId="44" fillId="0" borderId="0" xfId="0" applyFont="1" applyFill="1" applyBorder="1" applyAlignment="1" applyProtection="1">
      <protection locked="0"/>
    </xf>
    <xf numFmtId="0" fontId="25" fillId="0" borderId="0" xfId="0" applyFont="1" applyFill="1" applyBorder="1" applyAlignment="1" applyProtection="1">
      <alignment horizontal="right"/>
      <protection locked="0"/>
    </xf>
    <xf numFmtId="0" fontId="22" fillId="0" borderId="0" xfId="4" applyFont="1" applyFill="1" applyAlignment="1" applyProtection="1">
      <protection locked="0"/>
    </xf>
    <xf numFmtId="0" fontId="25" fillId="0" borderId="0" xfId="0" applyFont="1" applyFill="1" applyBorder="1" applyProtection="1">
      <alignment vertical="center"/>
      <protection locked="0"/>
    </xf>
    <xf numFmtId="0" fontId="25" fillId="0" borderId="0" xfId="0"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top"/>
      <protection locked="0"/>
    </xf>
    <xf numFmtId="0" fontId="22" fillId="0" borderId="0" xfId="4" applyFont="1" applyFill="1" applyProtection="1">
      <alignment vertical="center"/>
      <protection locked="0"/>
    </xf>
    <xf numFmtId="0" fontId="35" fillId="0" borderId="0" xfId="0" applyFont="1" applyFill="1" applyBorder="1" applyAlignment="1" applyProtection="1">
      <alignment vertical="center"/>
      <protection locked="0"/>
    </xf>
    <xf numFmtId="0" fontId="24" fillId="0" borderId="18"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49" fontId="23" fillId="0" borderId="43" xfId="0" applyNumberFormat="1" applyFont="1" applyFill="1" applyBorder="1" applyAlignment="1" applyProtection="1">
      <alignment horizontal="left" vertical="center"/>
      <protection locked="0"/>
    </xf>
    <xf numFmtId="49" fontId="23" fillId="0" borderId="13" xfId="0" applyNumberFormat="1" applyFont="1" applyFill="1" applyBorder="1" applyAlignment="1" applyProtection="1">
      <alignment horizontal="left" vertical="center"/>
      <protection locked="0"/>
    </xf>
    <xf numFmtId="38" fontId="24" fillId="0" borderId="0" xfId="1" applyFont="1" applyFill="1" applyBorder="1" applyAlignment="1" applyProtection="1">
      <alignment vertical="center"/>
      <protection locked="0"/>
    </xf>
    <xf numFmtId="0" fontId="17" fillId="0" borderId="0" xfId="0" applyFont="1" applyFill="1" applyBorder="1" applyProtection="1">
      <alignment vertical="center"/>
      <protection locked="0"/>
    </xf>
    <xf numFmtId="38" fontId="0" fillId="0" borderId="0" xfId="1" applyFont="1">
      <alignment vertical="center"/>
    </xf>
    <xf numFmtId="0" fontId="17" fillId="0" borderId="0" xfId="0" applyFont="1" applyAlignment="1" applyProtection="1">
      <alignment vertical="top"/>
      <protection hidden="1"/>
    </xf>
    <xf numFmtId="0" fontId="17" fillId="0" borderId="0" xfId="0" applyFont="1" applyProtection="1">
      <alignment vertical="center"/>
      <protection hidden="1"/>
    </xf>
    <xf numFmtId="0" fontId="17" fillId="0" borderId="0" xfId="0" applyFont="1" applyAlignment="1" applyProtection="1">
      <alignment horizontal="right" vertical="center"/>
      <protection hidden="1"/>
    </xf>
    <xf numFmtId="0" fontId="15" fillId="2" borderId="0" xfId="0" applyFont="1" applyFill="1" applyAlignment="1">
      <alignment horizontal="left" vertical="center" wrapText="1"/>
    </xf>
    <xf numFmtId="0" fontId="0" fillId="0" borderId="0" xfId="0" applyFont="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13" fillId="2" borderId="0" xfId="0" applyFont="1" applyFill="1" applyAlignment="1">
      <alignment horizontal="left" vertical="top" wrapText="1"/>
    </xf>
    <xf numFmtId="0" fontId="13" fillId="3" borderId="0" xfId="0" applyFont="1" applyFill="1" applyAlignment="1">
      <alignment horizontal="left" vertical="top" wrapText="1"/>
    </xf>
    <xf numFmtId="0" fontId="13" fillId="2" borderId="0" xfId="0" applyFont="1" applyFill="1" applyAlignment="1">
      <alignment horizontal="left" vertical="top"/>
    </xf>
    <xf numFmtId="0" fontId="13" fillId="3" borderId="0" xfId="0" applyFont="1" applyFill="1" applyAlignment="1">
      <alignment horizontal="left" vertical="top"/>
    </xf>
    <xf numFmtId="0" fontId="13" fillId="3" borderId="0" xfId="0" applyFont="1" applyFill="1" applyAlignment="1">
      <alignment horizontal="left" vertical="top" shrinkToFit="1"/>
    </xf>
    <xf numFmtId="0" fontId="0" fillId="3" borderId="0" xfId="0" applyFont="1" applyFill="1" applyAlignment="1">
      <alignment vertical="center" shrinkToFit="1"/>
    </xf>
    <xf numFmtId="0" fontId="23" fillId="4" borderId="10" xfId="0" applyFont="1" applyFill="1" applyBorder="1" applyAlignment="1" applyProtection="1">
      <alignment horizontal="center" vertical="center"/>
      <protection locked="0"/>
    </xf>
    <xf numFmtId="38" fontId="23" fillId="0" borderId="17" xfId="1" applyFont="1" applyFill="1" applyBorder="1" applyAlignment="1" applyProtection="1">
      <alignment horizontal="center" vertical="top" wrapText="1"/>
      <protection locked="0"/>
    </xf>
    <xf numFmtId="38" fontId="23" fillId="0" borderId="12" xfId="1" applyFont="1" applyFill="1" applyBorder="1" applyAlignment="1" applyProtection="1">
      <alignment horizontal="center" vertical="top" wrapText="1"/>
      <protection locked="0"/>
    </xf>
    <xf numFmtId="38" fontId="24" fillId="0" borderId="7" xfId="1" applyFont="1" applyFill="1" applyBorder="1" applyAlignment="1" applyProtection="1">
      <alignment horizontal="left" vertical="center" wrapText="1"/>
      <protection locked="0"/>
    </xf>
    <xf numFmtId="38" fontId="24" fillId="0" borderId="0" xfId="1" applyFont="1" applyFill="1" applyBorder="1" applyAlignment="1" applyProtection="1">
      <alignment horizontal="left" vertical="center" wrapText="1"/>
      <protection locked="0"/>
    </xf>
    <xf numFmtId="38" fontId="24" fillId="0" borderId="9" xfId="1" applyFont="1" applyFill="1" applyBorder="1" applyAlignment="1" applyProtection="1">
      <alignment horizontal="left" vertical="center" wrapText="1"/>
      <protection locked="0"/>
    </xf>
    <xf numFmtId="38" fontId="24" fillId="0" borderId="8" xfId="1" applyFont="1" applyFill="1" applyBorder="1" applyAlignment="1" applyProtection="1">
      <alignment horizontal="left" vertical="center" wrapText="1"/>
      <protection locked="0"/>
    </xf>
    <xf numFmtId="38" fontId="24" fillId="0" borderId="10" xfId="1" applyFont="1" applyFill="1" applyBorder="1" applyAlignment="1" applyProtection="1">
      <alignment horizontal="left" vertical="center" wrapText="1"/>
      <protection locked="0"/>
    </xf>
    <xf numFmtId="38" fontId="24" fillId="0" borderId="11" xfId="1" applyFont="1" applyFill="1" applyBorder="1" applyAlignment="1" applyProtection="1">
      <alignment horizontal="left" vertical="center" wrapText="1"/>
      <protection locked="0"/>
    </xf>
    <xf numFmtId="0" fontId="23" fillId="0" borderId="5" xfId="0" applyFont="1" applyBorder="1" applyAlignment="1" applyProtection="1">
      <alignment horizontal="center" vertical="center"/>
      <protection locked="0"/>
    </xf>
    <xf numFmtId="0" fontId="2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38" fontId="35" fillId="5" borderId="5" xfId="1" applyFont="1" applyFill="1" applyBorder="1" applyAlignment="1" applyProtection="1">
      <alignment horizontal="center" vertical="center" wrapText="1"/>
      <protection hidden="1"/>
    </xf>
    <xf numFmtId="38" fontId="35" fillId="0" borderId="5" xfId="1" applyFont="1" applyBorder="1" applyAlignment="1" applyProtection="1">
      <alignment horizontal="center" vertical="center" wrapText="1"/>
      <protection locked="0"/>
    </xf>
    <xf numFmtId="38" fontId="23" fillId="0" borderId="17" xfId="1" applyFont="1" applyBorder="1" applyAlignment="1" applyProtection="1">
      <alignment horizontal="center" vertical="center" wrapText="1"/>
      <protection locked="0"/>
    </xf>
    <xf numFmtId="38" fontId="23" fillId="0" borderId="12" xfId="1" applyFont="1" applyBorder="1" applyAlignment="1" applyProtection="1">
      <alignment horizontal="center" vertical="center" wrapText="1"/>
      <protection locked="0"/>
    </xf>
    <xf numFmtId="38" fontId="23" fillId="0" borderId="23" xfId="1" applyFont="1" applyBorder="1" applyAlignment="1" applyProtection="1">
      <alignment horizontal="center" vertical="center" wrapText="1"/>
      <protection locked="0"/>
    </xf>
    <xf numFmtId="0" fontId="23" fillId="0" borderId="38" xfId="0" applyFont="1" applyBorder="1" applyAlignment="1" applyProtection="1">
      <alignment horizontal="center" vertical="center" wrapText="1"/>
      <protection locked="0"/>
    </xf>
    <xf numFmtId="0" fontId="23" fillId="0" borderId="39"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38" fontId="23" fillId="0" borderId="38" xfId="1" applyFont="1" applyBorder="1" applyAlignment="1" applyProtection="1">
      <alignment horizontal="center" vertical="center" wrapText="1"/>
      <protection locked="0"/>
    </xf>
    <xf numFmtId="38" fontId="23" fillId="0" borderId="39" xfId="1" applyFont="1" applyBorder="1" applyAlignment="1" applyProtection="1">
      <alignment horizontal="center" vertical="center" wrapText="1"/>
      <protection locked="0"/>
    </xf>
    <xf numFmtId="38" fontId="23" fillId="0" borderId="40" xfId="1" applyFont="1" applyBorder="1" applyAlignment="1" applyProtection="1">
      <alignment horizontal="center" vertical="center" wrapText="1"/>
      <protection locked="0"/>
    </xf>
    <xf numFmtId="38" fontId="35" fillId="5" borderId="17" xfId="1" applyFont="1" applyFill="1" applyBorder="1" applyAlignment="1" applyProtection="1">
      <alignment horizontal="center" vertical="center" wrapText="1"/>
      <protection hidden="1"/>
    </xf>
    <xf numFmtId="38" fontId="35" fillId="5" borderId="12" xfId="1" applyFont="1" applyFill="1" applyBorder="1" applyAlignment="1" applyProtection="1">
      <alignment horizontal="center" vertical="center" wrapText="1"/>
      <protection hidden="1"/>
    </xf>
    <xf numFmtId="38" fontId="35" fillId="5" borderId="23" xfId="1" applyFont="1" applyFill="1" applyBorder="1" applyAlignment="1" applyProtection="1">
      <alignment horizontal="center" vertical="center" wrapText="1"/>
      <protection hidden="1"/>
    </xf>
    <xf numFmtId="0" fontId="23" fillId="0" borderId="47" xfId="0" applyFont="1" applyBorder="1" applyAlignment="1" applyProtection="1">
      <alignment horizontal="center" vertical="center" wrapText="1"/>
      <protection locked="0"/>
    </xf>
    <xf numFmtId="38" fontId="23" fillId="0" borderId="47" xfId="1" applyFont="1" applyBorder="1" applyAlignment="1" applyProtection="1">
      <alignment horizontal="center" vertical="center" wrapText="1"/>
      <protection locked="0"/>
    </xf>
    <xf numFmtId="0" fontId="25" fillId="0" borderId="5" xfId="0" applyFont="1" applyBorder="1" applyAlignment="1" applyProtection="1">
      <alignment horizontal="center" vertical="top" wrapText="1"/>
      <protection locked="0"/>
    </xf>
    <xf numFmtId="38" fontId="23" fillId="0" borderId="5" xfId="1"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38" fontId="23" fillId="0" borderId="1" xfId="1" applyFont="1" applyFill="1" applyBorder="1" applyAlignment="1" applyProtection="1">
      <alignment horizontal="left" vertical="top"/>
      <protection locked="0"/>
    </xf>
    <xf numFmtId="38" fontId="23" fillId="0" borderId="2" xfId="1" applyFont="1" applyFill="1" applyBorder="1" applyAlignment="1" applyProtection="1">
      <alignment horizontal="left" vertical="top"/>
      <protection locked="0"/>
    </xf>
    <xf numFmtId="38" fontId="23" fillId="0" borderId="3" xfId="1" applyFont="1" applyFill="1" applyBorder="1" applyAlignment="1" applyProtection="1">
      <alignment horizontal="left" vertical="top"/>
      <protection locked="0"/>
    </xf>
    <xf numFmtId="38" fontId="23" fillId="0" borderId="1" xfId="1" applyFont="1" applyFill="1" applyBorder="1" applyAlignment="1" applyProtection="1">
      <alignment horizontal="left" vertical="top" wrapText="1"/>
      <protection locked="0"/>
    </xf>
    <xf numFmtId="38" fontId="23" fillId="0" borderId="2" xfId="1" applyFont="1" applyFill="1" applyBorder="1" applyAlignment="1" applyProtection="1">
      <alignment horizontal="left" vertical="top" wrapText="1"/>
      <protection locked="0"/>
    </xf>
    <xf numFmtId="38" fontId="23" fillId="0" borderId="3" xfId="1" applyFont="1" applyFill="1" applyBorder="1" applyAlignment="1" applyProtection="1">
      <alignment horizontal="left" vertical="top" wrapText="1"/>
      <protection locked="0"/>
    </xf>
    <xf numFmtId="0" fontId="23" fillId="0" borderId="17"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0" fontId="36" fillId="0" borderId="5"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36" fillId="0" borderId="18" xfId="0" applyFont="1" applyFill="1" applyBorder="1" applyAlignment="1" applyProtection="1">
      <alignment horizontal="center" vertical="center"/>
      <protection locked="0"/>
    </xf>
    <xf numFmtId="0" fontId="36" fillId="0" borderId="19" xfId="0" applyFont="1" applyFill="1" applyBorder="1" applyAlignment="1" applyProtection="1">
      <alignment horizontal="center" vertical="center"/>
      <protection locked="0"/>
    </xf>
    <xf numFmtId="0" fontId="36" fillId="0" borderId="20"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24" fillId="0" borderId="20"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7"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9" xfId="0" applyFont="1" applyFill="1" applyBorder="1" applyAlignment="1" applyProtection="1">
      <alignment horizontal="left" vertical="top" wrapText="1"/>
      <protection locked="0"/>
    </xf>
    <xf numFmtId="0" fontId="24" fillId="0" borderId="8" xfId="0" applyFont="1" applyFill="1" applyBorder="1" applyAlignment="1" applyProtection="1">
      <alignment horizontal="left" vertical="top" wrapText="1"/>
      <protection locked="0"/>
    </xf>
    <xf numFmtId="0" fontId="24" fillId="0" borderId="10" xfId="0" applyFont="1" applyFill="1" applyBorder="1" applyAlignment="1" applyProtection="1">
      <alignment horizontal="left" vertical="top" wrapText="1"/>
      <protection locked="0"/>
    </xf>
    <xf numFmtId="0" fontId="24" fillId="0" borderId="11" xfId="0" applyFont="1" applyFill="1" applyBorder="1" applyAlignment="1" applyProtection="1">
      <alignment horizontal="left" vertical="top" wrapText="1"/>
      <protection locked="0"/>
    </xf>
    <xf numFmtId="0" fontId="23" fillId="0" borderId="5" xfId="0" applyFont="1" applyFill="1" applyBorder="1" applyAlignment="1" applyProtection="1">
      <alignment horizontal="center" vertical="center"/>
      <protection locked="0"/>
    </xf>
    <xf numFmtId="38" fontId="23" fillId="0" borderId="5" xfId="1" applyFont="1" applyFill="1" applyBorder="1" applyAlignment="1" applyProtection="1">
      <alignment horizontal="left" vertical="top" wrapText="1"/>
      <protection locked="0"/>
    </xf>
    <xf numFmtId="38" fontId="23" fillId="0" borderId="23" xfId="1" applyFont="1" applyFill="1" applyBorder="1" applyAlignment="1" applyProtection="1">
      <alignment horizontal="center" vertical="top" wrapText="1"/>
      <protection locked="0"/>
    </xf>
    <xf numFmtId="0" fontId="23" fillId="4" borderId="5" xfId="0" applyFont="1" applyFill="1" applyBorder="1" applyAlignment="1" applyProtection="1">
      <alignment horizontal="left" vertical="center" shrinkToFit="1"/>
      <protection locked="0"/>
    </xf>
    <xf numFmtId="0" fontId="23" fillId="0" borderId="0" xfId="0" applyFont="1" applyAlignment="1" applyProtection="1">
      <alignment horizontal="center" vertical="center" wrapText="1"/>
      <protection locked="0"/>
    </xf>
    <xf numFmtId="0" fontId="34" fillId="5" borderId="1" xfId="0" applyFont="1" applyFill="1" applyBorder="1" applyAlignment="1" applyProtection="1">
      <alignment horizontal="center" vertical="center"/>
      <protection hidden="1"/>
    </xf>
    <xf numFmtId="0" fontId="34" fillId="5" borderId="2" xfId="0" applyFont="1" applyFill="1" applyBorder="1" applyAlignment="1" applyProtection="1">
      <alignment horizontal="center" vertical="center"/>
      <protection hidden="1"/>
    </xf>
    <xf numFmtId="0" fontId="34" fillId="5" borderId="3" xfId="0" applyFont="1" applyFill="1" applyBorder="1" applyAlignment="1" applyProtection="1">
      <alignment horizontal="center" vertical="center"/>
      <protection hidden="1"/>
    </xf>
    <xf numFmtId="0" fontId="34" fillId="5" borderId="8" xfId="0" applyFont="1" applyFill="1" applyBorder="1" applyAlignment="1" applyProtection="1">
      <alignment horizontal="center" vertical="center"/>
      <protection hidden="1"/>
    </xf>
    <xf numFmtId="0" fontId="34" fillId="5" borderId="10" xfId="0" applyFont="1" applyFill="1" applyBorder="1" applyAlignment="1" applyProtection="1">
      <alignment horizontal="center" vertical="center"/>
      <protection hidden="1"/>
    </xf>
    <xf numFmtId="0" fontId="34" fillId="5" borderId="11" xfId="0" applyFont="1" applyFill="1" applyBorder="1" applyAlignment="1" applyProtection="1">
      <alignment horizontal="center" vertical="center"/>
      <protection hidden="1"/>
    </xf>
    <xf numFmtId="0" fontId="24"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38" fontId="24" fillId="0" borderId="7" xfId="1" applyFont="1" applyFill="1" applyBorder="1" applyAlignment="1" applyProtection="1">
      <alignment horizontal="left" vertical="top" wrapText="1"/>
      <protection locked="0"/>
    </xf>
    <xf numFmtId="38" fontId="24" fillId="0" borderId="0" xfId="1" applyFont="1" applyFill="1" applyBorder="1" applyAlignment="1" applyProtection="1">
      <alignment horizontal="left" vertical="top" wrapText="1"/>
      <protection locked="0"/>
    </xf>
    <xf numFmtId="38" fontId="24" fillId="0" borderId="9" xfId="1" applyFont="1" applyFill="1" applyBorder="1" applyAlignment="1" applyProtection="1">
      <alignment horizontal="left" vertical="top" wrapText="1"/>
      <protection locked="0"/>
    </xf>
    <xf numFmtId="38" fontId="24" fillId="0" borderId="8" xfId="1" applyFont="1" applyFill="1" applyBorder="1" applyAlignment="1" applyProtection="1">
      <alignment horizontal="left" vertical="top" wrapText="1"/>
      <protection locked="0"/>
    </xf>
    <xf numFmtId="38" fontId="24" fillId="0" borderId="10" xfId="1" applyFont="1" applyFill="1" applyBorder="1" applyAlignment="1" applyProtection="1">
      <alignment horizontal="left" vertical="top" wrapText="1"/>
      <protection locked="0"/>
    </xf>
    <xf numFmtId="38" fontId="24" fillId="0" borderId="11" xfId="1" applyFont="1" applyFill="1" applyBorder="1" applyAlignment="1" applyProtection="1">
      <alignment horizontal="left" vertical="top" wrapText="1"/>
      <protection locked="0"/>
    </xf>
    <xf numFmtId="0" fontId="34" fillId="0" borderId="2" xfId="0" applyFont="1" applyBorder="1" applyAlignment="1" applyProtection="1">
      <alignment horizontal="center" vertical="center"/>
      <protection locked="0"/>
    </xf>
    <xf numFmtId="0" fontId="38" fillId="0" borderId="0" xfId="0" applyFont="1" applyFill="1" applyBorder="1" applyAlignment="1" applyProtection="1">
      <alignment horizontal="left" vertical="center"/>
      <protection locked="0"/>
    </xf>
    <xf numFmtId="0" fontId="24" fillId="0" borderId="5"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23"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protection locked="0"/>
    </xf>
    <xf numFmtId="0" fontId="42" fillId="0" borderId="12" xfId="0" applyFont="1" applyFill="1" applyBorder="1" applyAlignment="1" applyProtection="1">
      <alignment horizontal="center" vertical="center" wrapText="1"/>
      <protection locked="0"/>
    </xf>
    <xf numFmtId="0" fontId="42" fillId="0" borderId="23" xfId="0" applyFont="1" applyFill="1" applyBorder="1" applyAlignment="1" applyProtection="1">
      <alignment horizontal="center" vertical="center" wrapText="1"/>
      <protection locked="0"/>
    </xf>
    <xf numFmtId="38" fontId="23" fillId="0" borderId="7" xfId="1" applyFont="1" applyFill="1" applyBorder="1" applyAlignment="1" applyProtection="1">
      <alignment horizontal="left" vertical="top" wrapText="1"/>
      <protection locked="0"/>
    </xf>
    <xf numFmtId="38" fontId="23" fillId="0" borderId="0" xfId="1" applyFont="1" applyFill="1" applyBorder="1" applyAlignment="1" applyProtection="1">
      <alignment horizontal="left" vertical="top" wrapText="1"/>
      <protection locked="0"/>
    </xf>
    <xf numFmtId="38" fontId="23" fillId="0" borderId="9" xfId="1" applyFont="1" applyFill="1" applyBorder="1" applyAlignment="1" applyProtection="1">
      <alignment horizontal="left" vertical="top" wrapText="1"/>
      <protection locked="0"/>
    </xf>
    <xf numFmtId="38" fontId="23" fillId="0" borderId="8" xfId="1" applyFont="1" applyFill="1" applyBorder="1" applyAlignment="1" applyProtection="1">
      <alignment horizontal="left" vertical="top" wrapText="1"/>
      <protection locked="0"/>
    </xf>
    <xf numFmtId="38" fontId="23" fillId="0" borderId="10" xfId="1" applyFont="1" applyFill="1" applyBorder="1" applyAlignment="1" applyProtection="1">
      <alignment horizontal="left" vertical="top" wrapText="1"/>
      <protection locked="0"/>
    </xf>
    <xf numFmtId="38" fontId="23" fillId="0" borderId="11" xfId="1" applyFont="1" applyFill="1" applyBorder="1" applyAlignment="1" applyProtection="1">
      <alignment horizontal="left" vertical="top" wrapText="1"/>
      <protection locked="0"/>
    </xf>
    <xf numFmtId="0" fontId="24"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24" fillId="0" borderId="28"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23" fillId="0" borderId="0" xfId="0" applyFont="1" applyAlignment="1" applyProtection="1">
      <alignment horizontal="left" vertical="center" wrapText="1"/>
      <protection locked="0"/>
    </xf>
    <xf numFmtId="0" fontId="23" fillId="0" borderId="17"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12" fillId="0" borderId="17"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23" fillId="0" borderId="5"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0" fillId="0" borderId="17"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23" fillId="4" borderId="8" xfId="0" applyFont="1" applyFill="1" applyBorder="1" applyAlignment="1" applyProtection="1">
      <alignment horizontal="center" vertical="center" shrinkToFit="1"/>
      <protection locked="0"/>
    </xf>
    <xf numFmtId="0" fontId="23" fillId="4" borderId="10" xfId="0" applyFont="1" applyFill="1" applyBorder="1" applyAlignment="1" applyProtection="1">
      <alignment horizontal="center" vertical="center" shrinkToFit="1"/>
      <protection locked="0"/>
    </xf>
    <xf numFmtId="0" fontId="23" fillId="4" borderId="11" xfId="0" applyFont="1" applyFill="1" applyBorder="1" applyAlignment="1" applyProtection="1">
      <alignment horizontal="center" vertical="center" shrinkToFit="1"/>
      <protection locked="0"/>
    </xf>
    <xf numFmtId="38" fontId="23" fillId="0" borderId="17" xfId="1" applyFont="1" applyBorder="1" applyAlignment="1" applyProtection="1">
      <alignment horizontal="right" vertical="center" wrapText="1"/>
      <protection locked="0"/>
    </xf>
    <xf numFmtId="38" fontId="23" fillId="0" borderId="12" xfId="1" applyFont="1" applyBorder="1" applyAlignment="1" applyProtection="1">
      <alignment horizontal="right" vertical="center" wrapText="1"/>
      <protection locked="0"/>
    </xf>
    <xf numFmtId="38" fontId="23" fillId="0" borderId="23" xfId="1" applyFont="1" applyBorder="1" applyAlignment="1" applyProtection="1">
      <alignment horizontal="right" vertical="center" wrapText="1"/>
      <protection locked="0"/>
    </xf>
    <xf numFmtId="0" fontId="12" fillId="0" borderId="17" xfId="0" applyFont="1" applyBorder="1" applyAlignment="1" applyProtection="1">
      <alignment horizontal="center" vertical="center"/>
      <protection locked="0"/>
    </xf>
    <xf numFmtId="38" fontId="26" fillId="0" borderId="0" xfId="1" applyFont="1" applyFill="1" applyBorder="1" applyAlignment="1" applyProtection="1">
      <alignment horizontal="left" vertical="top" wrapText="1"/>
      <protection locked="0"/>
    </xf>
    <xf numFmtId="0" fontId="23" fillId="0" borderId="3"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41" fillId="4" borderId="17" xfId="0" applyFont="1" applyFill="1" applyBorder="1" applyAlignment="1" applyProtection="1">
      <alignment horizontal="left" vertical="center" shrinkToFit="1"/>
      <protection locked="0"/>
    </xf>
    <xf numFmtId="0" fontId="41" fillId="4" borderId="12" xfId="0" applyFont="1" applyFill="1" applyBorder="1" applyAlignment="1" applyProtection="1">
      <alignment horizontal="left" vertical="center" shrinkToFit="1"/>
      <protection locked="0"/>
    </xf>
    <xf numFmtId="0" fontId="41" fillId="4" borderId="23" xfId="0" applyFont="1" applyFill="1" applyBorder="1" applyAlignment="1" applyProtection="1">
      <alignment horizontal="left" vertical="center" shrinkToFit="1"/>
      <protection locked="0"/>
    </xf>
    <xf numFmtId="38" fontId="12" fillId="0" borderId="17" xfId="1" applyFont="1" applyBorder="1" applyAlignment="1" applyProtection="1">
      <alignment horizontal="center" vertical="center" wrapText="1"/>
      <protection locked="0"/>
    </xf>
    <xf numFmtId="38" fontId="12" fillId="0" borderId="12" xfId="1" applyFont="1" applyBorder="1" applyAlignment="1" applyProtection="1">
      <alignment horizontal="center" vertical="center" wrapText="1"/>
      <protection locked="0"/>
    </xf>
    <xf numFmtId="38" fontId="12" fillId="0" borderId="23" xfId="1" applyFont="1" applyBorder="1" applyAlignment="1" applyProtection="1">
      <alignment horizontal="center" vertical="center" wrapText="1"/>
      <protection locked="0"/>
    </xf>
    <xf numFmtId="0" fontId="0" fillId="0" borderId="5"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38" fontId="12" fillId="5" borderId="17" xfId="1" applyFont="1" applyFill="1" applyBorder="1" applyAlignment="1" applyProtection="1">
      <alignment horizontal="right" vertical="center"/>
      <protection hidden="1"/>
    </xf>
    <xf numFmtId="38" fontId="12" fillId="5" borderId="12" xfId="1" applyFont="1" applyFill="1" applyBorder="1" applyAlignment="1" applyProtection="1">
      <alignment horizontal="right" vertical="center"/>
      <protection hidden="1"/>
    </xf>
    <xf numFmtId="38" fontId="12" fillId="5" borderId="23" xfId="1" applyFont="1" applyFill="1" applyBorder="1" applyAlignment="1" applyProtection="1">
      <alignment horizontal="right" vertical="center"/>
      <protection hidden="1"/>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41" fillId="0" borderId="17" xfId="0" applyFont="1" applyFill="1" applyBorder="1" applyAlignment="1" applyProtection="1">
      <alignment horizontal="center" vertical="center" shrinkToFit="1"/>
      <protection locked="0"/>
    </xf>
    <xf numFmtId="0" fontId="41" fillId="0" borderId="12"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23" fillId="0" borderId="8"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11" xfId="0" applyFont="1" applyFill="1" applyBorder="1" applyAlignment="1" applyProtection="1">
      <alignment horizontal="left" vertical="center"/>
      <protection locked="0"/>
    </xf>
    <xf numFmtId="0" fontId="12" fillId="0" borderId="5"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34" fillId="5" borderId="41" xfId="0" applyFont="1" applyFill="1" applyBorder="1" applyAlignment="1" applyProtection="1">
      <alignment horizontal="center" vertical="center"/>
      <protection hidden="1"/>
    </xf>
    <xf numFmtId="0" fontId="34" fillId="5" borderId="42" xfId="0" applyFont="1" applyFill="1" applyBorder="1" applyAlignment="1" applyProtection="1">
      <alignment horizontal="center" vertical="center"/>
      <protection hidden="1"/>
    </xf>
    <xf numFmtId="0" fontId="34" fillId="5" borderId="25" xfId="0" applyFont="1" applyFill="1" applyBorder="1" applyAlignment="1" applyProtection="1">
      <alignment horizontal="center" vertical="center"/>
      <protection hidden="1"/>
    </xf>
    <xf numFmtId="0" fontId="34" fillId="5" borderId="26" xfId="0" applyFont="1" applyFill="1" applyBorder="1" applyAlignment="1" applyProtection="1">
      <alignment horizontal="center" vertical="center"/>
      <protection hidden="1"/>
    </xf>
    <xf numFmtId="0" fontId="34" fillId="5" borderId="27" xfId="0" applyFont="1" applyFill="1" applyBorder="1" applyAlignment="1" applyProtection="1">
      <alignment horizontal="center" vertical="center"/>
      <protection hidden="1"/>
    </xf>
    <xf numFmtId="38" fontId="12" fillId="0" borderId="38" xfId="1" applyFont="1" applyBorder="1" applyAlignment="1" applyProtection="1">
      <alignment horizontal="center" vertical="center" wrapText="1"/>
      <protection locked="0"/>
    </xf>
    <xf numFmtId="38" fontId="12" fillId="0" borderId="39" xfId="1" applyFont="1" applyBorder="1" applyAlignment="1" applyProtection="1">
      <alignment horizontal="center" vertical="center"/>
      <protection locked="0"/>
    </xf>
    <xf numFmtId="38" fontId="12" fillId="0" borderId="40" xfId="1" applyFont="1" applyBorder="1" applyAlignment="1" applyProtection="1">
      <alignment horizontal="center" vertical="center"/>
      <protection locked="0"/>
    </xf>
    <xf numFmtId="0" fontId="23" fillId="0" borderId="17" xfId="0" applyFont="1" applyFill="1" applyBorder="1" applyAlignment="1" applyProtection="1">
      <alignment horizontal="left" vertical="center" wrapText="1"/>
      <protection locked="0"/>
    </xf>
    <xf numFmtId="0" fontId="23" fillId="0" borderId="12" xfId="0" applyFont="1" applyFill="1" applyBorder="1" applyAlignment="1" applyProtection="1">
      <alignment horizontal="left" vertical="center" wrapText="1"/>
      <protection locked="0"/>
    </xf>
    <xf numFmtId="0" fontId="23" fillId="0" borderId="23" xfId="0" applyFont="1" applyFill="1" applyBorder="1" applyAlignment="1" applyProtection="1">
      <alignment horizontal="left" vertical="center" wrapText="1"/>
      <protection locked="0"/>
    </xf>
    <xf numFmtId="0" fontId="40" fillId="0" borderId="5"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40" fillId="0" borderId="17"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protection locked="0"/>
    </xf>
    <xf numFmtId="0" fontId="40" fillId="0" borderId="23" xfId="0" applyFont="1" applyFill="1" applyBorder="1" applyAlignment="1" applyProtection="1">
      <alignment horizontal="center" vertical="center"/>
      <protection locked="0"/>
    </xf>
    <xf numFmtId="0" fontId="40" fillId="0" borderId="17" xfId="0" applyFont="1" applyFill="1" applyBorder="1" applyAlignment="1" applyProtection="1">
      <alignment horizontal="center" vertical="center"/>
      <protection locked="0"/>
    </xf>
    <xf numFmtId="0" fontId="40" fillId="0" borderId="5" xfId="0" applyFont="1" applyFill="1" applyBorder="1" applyAlignment="1" applyProtection="1">
      <alignment horizontal="center" vertical="center"/>
      <protection locked="0"/>
    </xf>
    <xf numFmtId="0" fontId="23" fillId="0" borderId="17" xfId="0" applyFont="1" applyFill="1" applyBorder="1" applyAlignment="1" applyProtection="1">
      <alignment horizontal="left" vertical="center"/>
      <protection locked="0"/>
    </xf>
    <xf numFmtId="0" fontId="23" fillId="0" borderId="12" xfId="0" applyFont="1" applyFill="1" applyBorder="1" applyAlignment="1" applyProtection="1">
      <alignment horizontal="left" vertical="center"/>
      <protection locked="0"/>
    </xf>
    <xf numFmtId="0" fontId="23" fillId="0" borderId="23" xfId="0" applyFont="1" applyFill="1" applyBorder="1" applyAlignment="1" applyProtection="1">
      <alignment horizontal="left" vertical="center"/>
      <protection locked="0"/>
    </xf>
    <xf numFmtId="0" fontId="42" fillId="0" borderId="5" xfId="0" applyFont="1" applyFill="1" applyBorder="1" applyAlignment="1" applyProtection="1">
      <alignment horizontal="left" vertical="center"/>
      <protection locked="0"/>
    </xf>
    <xf numFmtId="0" fontId="42" fillId="0" borderId="5" xfId="0" applyFont="1" applyFill="1" applyBorder="1" applyAlignment="1" applyProtection="1">
      <alignment horizontal="center" vertical="center" wrapText="1"/>
      <protection locked="0"/>
    </xf>
    <xf numFmtId="0" fontId="40" fillId="0" borderId="2"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center" vertical="center" wrapText="1"/>
      <protection locked="0"/>
    </xf>
    <xf numFmtId="0" fontId="40" fillId="0" borderId="7"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40" fillId="0" borderId="9" xfId="0" applyFont="1" applyFill="1" applyBorder="1" applyAlignment="1" applyProtection="1">
      <alignment horizontal="center" vertical="center" wrapText="1"/>
      <protection locked="0"/>
    </xf>
    <xf numFmtId="0" fontId="40" fillId="0" borderId="8"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center" vertical="center" wrapText="1"/>
      <protection locked="0"/>
    </xf>
    <xf numFmtId="38" fontId="42" fillId="0" borderId="17" xfId="1" applyFont="1" applyFill="1" applyBorder="1" applyAlignment="1" applyProtection="1">
      <alignment horizontal="right" vertical="center"/>
      <protection locked="0"/>
    </xf>
    <xf numFmtId="38" fontId="12" fillId="0" borderId="12" xfId="1" applyFont="1" applyFill="1" applyBorder="1" applyAlignment="1" applyProtection="1">
      <alignment horizontal="right" vertical="center"/>
      <protection locked="0"/>
    </xf>
    <xf numFmtId="38" fontId="12" fillId="0" borderId="23" xfId="1" applyFont="1" applyFill="1" applyBorder="1" applyAlignment="1" applyProtection="1">
      <alignment horizontal="right" vertical="center"/>
      <protection locked="0"/>
    </xf>
    <xf numFmtId="0" fontId="23" fillId="0" borderId="5"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38" fontId="31" fillId="5" borderId="17" xfId="1" applyFont="1" applyFill="1" applyBorder="1" applyAlignment="1" applyProtection="1">
      <alignment horizontal="right" vertical="center"/>
      <protection hidden="1"/>
    </xf>
    <xf numFmtId="38" fontId="31" fillId="5" borderId="12" xfId="1" applyFont="1" applyFill="1" applyBorder="1" applyAlignment="1" applyProtection="1">
      <alignment horizontal="right" vertical="center"/>
      <protection hidden="1"/>
    </xf>
    <xf numFmtId="38" fontId="31" fillId="5" borderId="23" xfId="1" applyFont="1" applyFill="1" applyBorder="1" applyAlignment="1" applyProtection="1">
      <alignment horizontal="right" vertical="center"/>
      <protection hidden="1"/>
    </xf>
    <xf numFmtId="38" fontId="31" fillId="5" borderId="5" xfId="1" applyFont="1" applyFill="1" applyBorder="1" applyAlignment="1" applyProtection="1">
      <alignment horizontal="right" vertical="center"/>
      <protection hidden="1"/>
    </xf>
    <xf numFmtId="38" fontId="23" fillId="5" borderId="5" xfId="1" applyFont="1" applyFill="1" applyBorder="1" applyAlignment="1" applyProtection="1">
      <alignment horizontal="right" vertical="center"/>
      <protection hidden="1"/>
    </xf>
    <xf numFmtId="0" fontId="31" fillId="0" borderId="17"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31" fillId="0" borderId="13" xfId="0" applyFont="1" applyFill="1" applyBorder="1" applyAlignment="1" applyProtection="1">
      <alignment horizontal="center" vertical="center" shrinkToFit="1"/>
      <protection locked="0"/>
    </xf>
    <xf numFmtId="0" fontId="31" fillId="0" borderId="14" xfId="0" applyFont="1" applyFill="1" applyBorder="1" applyAlignment="1" applyProtection="1">
      <alignment horizontal="center" vertical="center" shrinkToFit="1"/>
      <protection locked="0"/>
    </xf>
    <xf numFmtId="0" fontId="31" fillId="0" borderId="15" xfId="0" applyFont="1" applyFill="1" applyBorder="1" applyAlignment="1" applyProtection="1">
      <alignment horizontal="center" vertical="center" shrinkToFit="1"/>
      <protection locked="0"/>
    </xf>
    <xf numFmtId="0" fontId="23" fillId="0" borderId="14" xfId="0" applyFont="1" applyFill="1" applyBorder="1" applyAlignment="1" applyProtection="1">
      <alignment vertical="center" wrapText="1"/>
      <protection locked="0"/>
    </xf>
    <xf numFmtId="0" fontId="12" fillId="0" borderId="14" xfId="0" applyFont="1" applyFill="1" applyBorder="1" applyAlignment="1" applyProtection="1">
      <alignment vertical="center" wrapText="1"/>
      <protection locked="0"/>
    </xf>
    <xf numFmtId="0" fontId="12" fillId="0" borderId="15" xfId="0" applyFont="1" applyFill="1" applyBorder="1" applyAlignment="1" applyProtection="1">
      <alignment vertical="center" wrapText="1"/>
      <protection locked="0"/>
    </xf>
    <xf numFmtId="0" fontId="44" fillId="0" borderId="0" xfId="0" applyFont="1" applyFill="1" applyBorder="1" applyAlignment="1" applyProtection="1">
      <alignment horizontal="left" wrapText="1"/>
      <protection locked="0"/>
    </xf>
    <xf numFmtId="0" fontId="27" fillId="0" borderId="0" xfId="4" applyFont="1" applyFill="1" applyBorder="1" applyAlignment="1" applyProtection="1">
      <alignment vertical="center"/>
      <protection locked="0"/>
    </xf>
    <xf numFmtId="38" fontId="28" fillId="0" borderId="0" xfId="2" applyFont="1" applyFill="1" applyBorder="1" applyAlignment="1" applyProtection="1">
      <alignment horizontal="center" vertical="center" wrapText="1"/>
      <protection locked="0"/>
    </xf>
    <xf numFmtId="38" fontId="29" fillId="0" borderId="0" xfId="2" applyFont="1" applyFill="1" applyBorder="1" applyAlignment="1" applyProtection="1">
      <alignment horizontal="center" vertical="center" wrapText="1"/>
      <protection locked="0"/>
    </xf>
    <xf numFmtId="0" fontId="31" fillId="0" borderId="18" xfId="0" applyFont="1" applyFill="1" applyBorder="1" applyAlignment="1" applyProtection="1">
      <alignment horizontal="right" vertical="top"/>
      <protection locked="0"/>
    </xf>
    <xf numFmtId="0" fontId="31" fillId="0" borderId="19" xfId="0" applyFont="1" applyFill="1" applyBorder="1" applyAlignment="1" applyProtection="1">
      <alignment horizontal="right" vertical="top"/>
      <protection locked="0"/>
    </xf>
    <xf numFmtId="0" fontId="31" fillId="0" borderId="20" xfId="0" applyFont="1" applyFill="1" applyBorder="1" applyAlignment="1" applyProtection="1">
      <alignment horizontal="right" vertical="top"/>
      <protection locked="0"/>
    </xf>
    <xf numFmtId="0" fontId="31" fillId="0" borderId="48" xfId="0" applyFont="1" applyFill="1" applyBorder="1" applyAlignment="1" applyProtection="1">
      <alignment horizontal="right" vertical="top"/>
      <protection locked="0"/>
    </xf>
    <xf numFmtId="0" fontId="31" fillId="0" borderId="48" xfId="0" applyFont="1" applyFill="1" applyBorder="1" applyAlignment="1" applyProtection="1">
      <alignment horizontal="right" vertical="center"/>
      <protection locked="0"/>
    </xf>
    <xf numFmtId="0" fontId="23" fillId="0" borderId="1"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3" fillId="0" borderId="10"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0" fontId="23" fillId="0" borderId="44" xfId="0" applyFont="1" applyFill="1" applyBorder="1" applyAlignment="1" applyProtection="1">
      <alignment vertical="center" wrapText="1"/>
      <protection locked="0"/>
    </xf>
    <xf numFmtId="0" fontId="12" fillId="0" borderId="44" xfId="0" applyFont="1" applyFill="1" applyBorder="1" applyAlignment="1" applyProtection="1">
      <alignment vertical="center" wrapText="1"/>
      <protection locked="0"/>
    </xf>
    <xf numFmtId="0" fontId="12" fillId="0" borderId="45" xfId="0" applyFont="1" applyFill="1" applyBorder="1" applyAlignment="1" applyProtection="1">
      <alignment vertical="center" wrapText="1"/>
      <protection locked="0"/>
    </xf>
    <xf numFmtId="38" fontId="31" fillId="5" borderId="43" xfId="1" applyFont="1" applyFill="1" applyBorder="1" applyAlignment="1" applyProtection="1">
      <alignment horizontal="right" vertical="center"/>
      <protection hidden="1"/>
    </xf>
    <xf numFmtId="38" fontId="31" fillId="5" borderId="44" xfId="1" applyFont="1" applyFill="1" applyBorder="1" applyAlignment="1" applyProtection="1">
      <alignment horizontal="right" vertical="center"/>
      <protection hidden="1"/>
    </xf>
    <xf numFmtId="38" fontId="31" fillId="5" borderId="45" xfId="1" applyFont="1" applyFill="1" applyBorder="1" applyAlignment="1" applyProtection="1">
      <alignment horizontal="right" vertical="center"/>
      <protection hidden="1"/>
    </xf>
    <xf numFmtId="0" fontId="30" fillId="0" borderId="0"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38" fontId="31" fillId="5" borderId="13" xfId="1" applyFont="1" applyFill="1" applyBorder="1" applyAlignment="1" applyProtection="1">
      <alignment horizontal="right" vertical="center"/>
      <protection hidden="1"/>
    </xf>
    <xf numFmtId="38" fontId="31" fillId="5" borderId="14" xfId="1" applyFont="1" applyFill="1" applyBorder="1" applyAlignment="1" applyProtection="1">
      <alignment horizontal="right" vertical="center"/>
      <protection hidden="1"/>
    </xf>
    <xf numFmtId="38" fontId="31" fillId="5" borderId="15" xfId="1" applyFont="1" applyFill="1" applyBorder="1" applyAlignment="1" applyProtection="1">
      <alignment horizontal="right" vertical="center"/>
      <protection hidden="1"/>
    </xf>
    <xf numFmtId="38" fontId="23" fillId="5" borderId="43" xfId="1" applyFont="1" applyFill="1" applyBorder="1" applyAlignment="1" applyProtection="1">
      <alignment horizontal="right" vertical="center"/>
      <protection hidden="1"/>
    </xf>
    <xf numFmtId="38" fontId="23" fillId="5" borderId="44" xfId="1" applyFont="1" applyFill="1" applyBorder="1" applyAlignment="1" applyProtection="1">
      <alignment horizontal="right" vertical="center"/>
      <protection hidden="1"/>
    </xf>
    <xf numFmtId="38" fontId="23" fillId="5" borderId="45" xfId="1" applyFont="1" applyFill="1" applyBorder="1" applyAlignment="1" applyProtection="1">
      <alignment horizontal="right" vertical="center"/>
      <protection hidden="1"/>
    </xf>
    <xf numFmtId="0" fontId="23" fillId="0" borderId="43" xfId="0"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protection locked="0"/>
    </xf>
    <xf numFmtId="0" fontId="23" fillId="0" borderId="45"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30" fillId="0" borderId="0" xfId="0" applyFont="1" applyFill="1" applyBorder="1" applyAlignment="1" applyProtection="1">
      <alignment horizontal="distributed" vertical="center"/>
      <protection locked="0"/>
    </xf>
    <xf numFmtId="0" fontId="30" fillId="0" borderId="10" xfId="0" applyFont="1" applyFill="1" applyBorder="1" applyAlignment="1" applyProtection="1">
      <alignment horizontal="distributed" vertical="center"/>
      <protection locked="0"/>
    </xf>
    <xf numFmtId="38" fontId="31" fillId="5" borderId="24" xfId="1" applyFont="1" applyFill="1" applyBorder="1" applyAlignment="1" applyProtection="1">
      <alignment horizontal="right" vertical="center"/>
      <protection hidden="1"/>
    </xf>
    <xf numFmtId="38" fontId="23" fillId="5" borderId="24" xfId="1" applyFont="1" applyFill="1" applyBorder="1" applyAlignment="1" applyProtection="1">
      <alignment horizontal="right" vertical="center"/>
      <protection hidden="1"/>
    </xf>
    <xf numFmtId="0" fontId="31" fillId="0" borderId="43" xfId="0" applyFont="1" applyFill="1" applyBorder="1" applyAlignment="1" applyProtection="1">
      <alignment horizontal="center" vertical="center" shrinkToFit="1"/>
      <protection locked="0"/>
    </xf>
    <xf numFmtId="0" fontId="31" fillId="0" borderId="44" xfId="0" applyFont="1" applyFill="1" applyBorder="1" applyAlignment="1" applyProtection="1">
      <alignment horizontal="center" vertical="center" shrinkToFit="1"/>
      <protection locked="0"/>
    </xf>
    <xf numFmtId="0" fontId="31" fillId="0" borderId="45" xfId="0" applyFont="1" applyFill="1" applyBorder="1" applyAlignment="1" applyProtection="1">
      <alignment horizontal="center" vertical="center" shrinkToFit="1"/>
      <protection locked="0"/>
    </xf>
    <xf numFmtId="0" fontId="12" fillId="0" borderId="1"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38" fontId="12" fillId="0" borderId="5" xfId="1" applyFont="1" applyBorder="1" applyAlignment="1" applyProtection="1">
      <alignment horizontal="center" vertical="center" wrapText="1"/>
      <protection locked="0"/>
    </xf>
    <xf numFmtId="38" fontId="12" fillId="0" borderId="5" xfId="1"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23" fillId="0" borderId="38" xfId="0" applyFont="1" applyBorder="1" applyAlignment="1" applyProtection="1">
      <alignment horizontal="center" vertical="center"/>
      <protection locked="0"/>
    </xf>
    <xf numFmtId="0" fontId="23" fillId="0" borderId="39" xfId="0" applyFont="1" applyBorder="1" applyAlignment="1" applyProtection="1">
      <alignment horizontal="center" vertical="center"/>
      <protection locked="0"/>
    </xf>
    <xf numFmtId="0" fontId="23" fillId="0" borderId="5" xfId="0" applyFont="1" applyFill="1" applyBorder="1" applyAlignment="1" applyProtection="1">
      <alignment vertical="center" wrapText="1"/>
      <protection locked="0"/>
    </xf>
    <xf numFmtId="0" fontId="23" fillId="0" borderId="13"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protection locked="0"/>
    </xf>
    <xf numFmtId="38" fontId="24" fillId="0" borderId="5" xfId="2" applyFont="1" applyFill="1" applyBorder="1" applyAlignment="1" applyProtection="1">
      <alignment horizontal="center" vertical="center"/>
      <protection locked="0"/>
    </xf>
    <xf numFmtId="38" fontId="24" fillId="4" borderId="17" xfId="2" applyFont="1" applyFill="1" applyBorder="1" applyAlignment="1" applyProtection="1">
      <alignment horizontal="left" vertical="center"/>
      <protection locked="0"/>
    </xf>
    <xf numFmtId="38" fontId="24" fillId="4" borderId="12" xfId="2" applyFont="1" applyFill="1" applyBorder="1" applyAlignment="1" applyProtection="1">
      <alignment horizontal="left" vertical="center"/>
      <protection locked="0"/>
    </xf>
    <xf numFmtId="38" fontId="24" fillId="4" borderId="23" xfId="2" applyFont="1" applyFill="1" applyBorder="1" applyAlignment="1" applyProtection="1">
      <alignment horizontal="left" vertical="center"/>
      <protection locked="0"/>
    </xf>
    <xf numFmtId="58" fontId="23" fillId="0" borderId="0" xfId="0" applyNumberFormat="1" applyFont="1" applyFill="1" applyBorder="1" applyAlignment="1" applyProtection="1">
      <alignment horizontal="center" vertical="center"/>
      <protection locked="0"/>
    </xf>
    <xf numFmtId="0" fontId="23" fillId="0" borderId="48" xfId="0" applyFont="1" applyFill="1" applyBorder="1" applyAlignment="1" applyProtection="1">
      <alignment horizontal="center" vertical="center"/>
      <protection locked="0"/>
    </xf>
    <xf numFmtId="0" fontId="37" fillId="0" borderId="0" xfId="0" applyFont="1" applyFill="1" applyAlignment="1" applyProtection="1">
      <alignment horizontal="left" vertical="center" wrapText="1"/>
      <protection locked="0"/>
    </xf>
    <xf numFmtId="38" fontId="23" fillId="0" borderId="5" xfId="1"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23" fillId="0" borderId="0" xfId="0" applyFont="1" applyFill="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38" fontId="23" fillId="0" borderId="1" xfId="1" applyFont="1" applyFill="1" applyBorder="1" applyAlignment="1" applyProtection="1">
      <alignment horizontal="center" vertical="center" wrapText="1"/>
      <protection locked="0"/>
    </xf>
    <xf numFmtId="38" fontId="23" fillId="0" borderId="2" xfId="1" applyFont="1" applyFill="1" applyBorder="1" applyAlignment="1" applyProtection="1">
      <alignment horizontal="center" vertical="center" wrapText="1"/>
      <protection locked="0"/>
    </xf>
    <xf numFmtId="38" fontId="23" fillId="0" borderId="3" xfId="1" applyFont="1" applyFill="1" applyBorder="1" applyAlignment="1" applyProtection="1">
      <alignment horizontal="center" vertical="center" wrapText="1"/>
      <protection locked="0"/>
    </xf>
    <xf numFmtId="38" fontId="23" fillId="0" borderId="7" xfId="1" applyFont="1" applyFill="1" applyBorder="1" applyAlignment="1" applyProtection="1">
      <alignment horizontal="center" vertical="center" wrapText="1"/>
      <protection locked="0"/>
    </xf>
    <xf numFmtId="38" fontId="23" fillId="0" borderId="0" xfId="1" applyFont="1" applyFill="1" applyBorder="1" applyAlignment="1" applyProtection="1">
      <alignment horizontal="center" vertical="center" wrapText="1"/>
      <protection locked="0"/>
    </xf>
    <xf numFmtId="38" fontId="23" fillId="0" borderId="9" xfId="1" applyFont="1" applyFill="1" applyBorder="1" applyAlignment="1" applyProtection="1">
      <alignment horizontal="center" vertical="center" wrapText="1"/>
      <protection locked="0"/>
    </xf>
    <xf numFmtId="38" fontId="12" fillId="0" borderId="12" xfId="1" applyFont="1" applyBorder="1" applyAlignment="1" applyProtection="1">
      <alignment horizontal="center" vertical="center"/>
      <protection locked="0"/>
    </xf>
    <xf numFmtId="38" fontId="12" fillId="0" borderId="23" xfId="1" applyFont="1" applyBorder="1" applyAlignment="1" applyProtection="1">
      <alignment horizontal="center" vertical="center"/>
      <protection locked="0"/>
    </xf>
    <xf numFmtId="38" fontId="23" fillId="0" borderId="38" xfId="1" applyFont="1" applyBorder="1" applyAlignment="1" applyProtection="1">
      <alignment horizontal="center" vertical="center"/>
      <protection locked="0"/>
    </xf>
    <xf numFmtId="38" fontId="23" fillId="0" borderId="39" xfId="1" applyFont="1" applyBorder="1" applyAlignment="1" applyProtection="1">
      <alignment horizontal="center" vertical="center"/>
      <protection locked="0"/>
    </xf>
    <xf numFmtId="38" fontId="23" fillId="0" borderId="40" xfId="1" applyFont="1" applyBorder="1" applyAlignment="1" applyProtection="1">
      <alignment horizontal="center" vertical="center"/>
      <protection locked="0"/>
    </xf>
    <xf numFmtId="38" fontId="23" fillId="0" borderId="5" xfId="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wrapText="1"/>
      <protection locked="0"/>
    </xf>
    <xf numFmtId="0" fontId="23" fillId="0" borderId="10" xfId="0" applyFont="1" applyFill="1" applyBorder="1" applyAlignment="1" applyProtection="1">
      <alignment horizontal="left" vertical="center" wrapText="1"/>
      <protection locked="0"/>
    </xf>
    <xf numFmtId="0" fontId="23" fillId="0" borderId="11" xfId="0" applyFont="1" applyFill="1" applyBorder="1" applyAlignment="1" applyProtection="1">
      <alignment horizontal="left" vertical="center" wrapText="1"/>
      <protection locked="0"/>
    </xf>
    <xf numFmtId="0" fontId="23" fillId="0" borderId="0" xfId="0" applyFont="1" applyFill="1" applyBorder="1" applyAlignment="1" applyProtection="1">
      <alignment vertical="center" wrapText="1"/>
      <protection locked="0"/>
    </xf>
    <xf numFmtId="0" fontId="12" fillId="0" borderId="0" xfId="0" applyFont="1" applyFill="1" applyAlignment="1" applyProtection="1">
      <alignment vertical="center"/>
      <protection locked="0"/>
    </xf>
    <xf numFmtId="0" fontId="23" fillId="0" borderId="2" xfId="0" applyFont="1" applyFill="1" applyBorder="1" applyAlignment="1" applyProtection="1">
      <alignment horizontal="center"/>
      <protection locked="0"/>
    </xf>
    <xf numFmtId="0" fontId="23" fillId="0" borderId="3" xfId="0" applyFont="1" applyFill="1" applyBorder="1" applyAlignment="1" applyProtection="1">
      <alignment horizontal="center"/>
      <protection locked="0"/>
    </xf>
    <xf numFmtId="0" fontId="23" fillId="0" borderId="10" xfId="0" applyFont="1" applyFill="1" applyBorder="1" applyAlignment="1" applyProtection="1">
      <alignment horizontal="center"/>
      <protection locked="0"/>
    </xf>
    <xf numFmtId="0" fontId="23" fillId="0" borderId="11" xfId="0" applyFont="1" applyFill="1" applyBorder="1" applyAlignment="1" applyProtection="1">
      <alignment horizontal="center"/>
      <protection locked="0"/>
    </xf>
    <xf numFmtId="0" fontId="23" fillId="0" borderId="1" xfId="0" applyFont="1" applyFill="1" applyBorder="1" applyAlignment="1" applyProtection="1">
      <alignment horizontal="center"/>
      <protection locked="0"/>
    </xf>
    <xf numFmtId="0" fontId="23" fillId="0" borderId="8" xfId="0" applyFont="1" applyFill="1" applyBorder="1" applyAlignment="1" applyProtection="1">
      <alignment horizontal="center"/>
      <protection locked="0"/>
    </xf>
    <xf numFmtId="0" fontId="23" fillId="4" borderId="18" xfId="0" applyFont="1" applyFill="1" applyBorder="1" applyAlignment="1" applyProtection="1">
      <alignment horizontal="center" vertical="center" shrinkToFit="1"/>
      <protection locked="0"/>
    </xf>
    <xf numFmtId="0" fontId="23" fillId="4" borderId="19" xfId="0" applyFont="1" applyFill="1" applyBorder="1" applyAlignment="1" applyProtection="1">
      <alignment horizontal="center" vertical="center" shrinkToFit="1"/>
      <protection locked="0"/>
    </xf>
    <xf numFmtId="0" fontId="23" fillId="4" borderId="20" xfId="0" applyFont="1" applyFill="1" applyBorder="1" applyAlignment="1" applyProtection="1">
      <alignment horizontal="center" vertical="center" shrinkToFit="1"/>
      <protection locked="0"/>
    </xf>
    <xf numFmtId="0" fontId="23" fillId="0" borderId="17" xfId="0" applyFont="1" applyFill="1" applyBorder="1" applyAlignment="1" applyProtection="1">
      <alignment horizontal="center" vertical="center" wrapText="1"/>
      <protection locked="0"/>
    </xf>
    <xf numFmtId="0" fontId="23" fillId="0" borderId="12"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38" fontId="41" fillId="5" borderId="12" xfId="1" applyFont="1" applyFill="1" applyBorder="1" applyAlignment="1" applyProtection="1">
      <alignment horizontal="right" vertical="center"/>
      <protection hidden="1"/>
    </xf>
    <xf numFmtId="38" fontId="41" fillId="5" borderId="23" xfId="1" applyFont="1" applyFill="1" applyBorder="1" applyAlignment="1" applyProtection="1">
      <alignment horizontal="right" vertical="center"/>
      <protection hidden="1"/>
    </xf>
    <xf numFmtId="38" fontId="31" fillId="5" borderId="5" xfId="1" applyFont="1" applyFill="1" applyBorder="1" applyAlignment="1" applyProtection="1">
      <alignment vertical="center"/>
      <protection hidden="1"/>
    </xf>
    <xf numFmtId="0" fontId="23" fillId="0" borderId="7"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38" fontId="24" fillId="5" borderId="4" xfId="1" applyFont="1" applyFill="1" applyBorder="1" applyAlignment="1" applyProtection="1">
      <alignment vertical="center"/>
      <protection hidden="1"/>
    </xf>
    <xf numFmtId="0" fontId="23" fillId="0" borderId="4" xfId="0" applyFont="1" applyFill="1" applyBorder="1" applyAlignment="1" applyProtection="1">
      <alignment horizontal="center" vertical="center"/>
      <protection locked="0"/>
    </xf>
    <xf numFmtId="38" fontId="24" fillId="5" borderId="5" xfId="1" applyFont="1" applyFill="1" applyBorder="1" applyAlignment="1" applyProtection="1">
      <alignment vertical="center"/>
      <protection hidden="1"/>
    </xf>
    <xf numFmtId="0" fontId="23" fillId="0" borderId="44" xfId="0" applyFont="1" applyFill="1" applyBorder="1" applyAlignment="1" applyProtection="1">
      <alignment horizontal="left" vertical="center" wrapText="1"/>
      <protection locked="0"/>
    </xf>
    <xf numFmtId="0" fontId="12" fillId="0" borderId="44" xfId="0" applyFont="1" applyFill="1" applyBorder="1" applyAlignment="1" applyProtection="1">
      <alignment horizontal="left" vertical="center"/>
      <protection locked="0"/>
    </xf>
    <xf numFmtId="0" fontId="12" fillId="0" borderId="45" xfId="0" applyFont="1" applyFill="1" applyBorder="1" applyAlignment="1" applyProtection="1">
      <alignment horizontal="left" vertical="center"/>
      <protection locked="0"/>
    </xf>
    <xf numFmtId="0" fontId="23" fillId="0" borderId="1" xfId="0" applyFont="1" applyFill="1" applyBorder="1" applyAlignment="1" applyProtection="1">
      <alignment horizontal="center" vertical="center" justifyLastLine="1"/>
      <protection locked="0"/>
    </xf>
    <xf numFmtId="0" fontId="23" fillId="0" borderId="2" xfId="0" applyFont="1" applyFill="1" applyBorder="1" applyAlignment="1" applyProtection="1">
      <alignment horizontal="center" vertical="center" justifyLastLine="1"/>
      <protection locked="0"/>
    </xf>
    <xf numFmtId="0" fontId="23" fillId="0" borderId="3" xfId="0" applyFont="1" applyFill="1" applyBorder="1" applyAlignment="1" applyProtection="1">
      <alignment horizontal="center" vertical="center" justifyLastLine="1"/>
      <protection locked="0"/>
    </xf>
    <xf numFmtId="0" fontId="23" fillId="0" borderId="8" xfId="0" applyFont="1" applyFill="1" applyBorder="1" applyAlignment="1" applyProtection="1">
      <alignment horizontal="center" vertical="center" justifyLastLine="1"/>
      <protection locked="0"/>
    </xf>
    <xf numFmtId="0" fontId="23" fillId="0" borderId="10" xfId="0" applyFont="1" applyFill="1" applyBorder="1" applyAlignment="1" applyProtection="1">
      <alignment horizontal="center" vertical="center" justifyLastLine="1"/>
      <protection locked="0"/>
    </xf>
    <xf numFmtId="0" fontId="23" fillId="0" borderId="11" xfId="0" applyFont="1" applyFill="1" applyBorder="1" applyAlignment="1" applyProtection="1">
      <alignment horizontal="center" vertical="center" justifyLastLine="1"/>
      <protection locked="0"/>
    </xf>
    <xf numFmtId="0" fontId="24" fillId="0" borderId="17"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23" fillId="0" borderId="18" xfId="0" applyFont="1" applyFill="1" applyBorder="1" applyAlignment="1" applyProtection="1">
      <alignment horizontal="left" vertical="center"/>
      <protection locked="0"/>
    </xf>
    <xf numFmtId="0" fontId="23" fillId="0" borderId="19"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38" fontId="31" fillId="5" borderId="8" xfId="1" applyFont="1" applyFill="1" applyBorder="1" applyAlignment="1" applyProtection="1">
      <alignment horizontal="right" vertical="center"/>
      <protection hidden="1"/>
    </xf>
    <xf numFmtId="38" fontId="31" fillId="5" borderId="10" xfId="1" applyFont="1" applyFill="1" applyBorder="1" applyAlignment="1" applyProtection="1">
      <alignment horizontal="right" vertical="center"/>
      <protection hidden="1"/>
    </xf>
    <xf numFmtId="38" fontId="31" fillId="5" borderId="11" xfId="1" applyFont="1" applyFill="1" applyBorder="1" applyAlignment="1" applyProtection="1">
      <alignment horizontal="right" vertical="center"/>
      <protection hidden="1"/>
    </xf>
    <xf numFmtId="38" fontId="42" fillId="5" borderId="17" xfId="1" applyFont="1" applyFill="1" applyBorder="1" applyAlignment="1" applyProtection="1">
      <alignment horizontal="right" vertical="center"/>
      <protection hidden="1"/>
    </xf>
    <xf numFmtId="38" fontId="24" fillId="5" borderId="24" xfId="1" applyFont="1" applyFill="1" applyBorder="1" applyAlignment="1" applyProtection="1">
      <alignment vertical="center"/>
      <protection hidden="1"/>
    </xf>
    <xf numFmtId="38" fontId="24" fillId="5" borderId="33" xfId="1" applyFont="1" applyFill="1" applyBorder="1" applyAlignment="1" applyProtection="1">
      <alignment horizontal="right" vertical="center"/>
      <protection hidden="1"/>
    </xf>
    <xf numFmtId="0" fontId="23" fillId="0" borderId="21" xfId="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4" fillId="0" borderId="18" xfId="0" applyFont="1" applyFill="1" applyBorder="1" applyAlignment="1" applyProtection="1">
      <alignment horizontal="right" vertical="center"/>
      <protection locked="0"/>
    </xf>
    <xf numFmtId="0" fontId="24" fillId="0" borderId="19" xfId="0" applyFont="1" applyFill="1" applyBorder="1" applyAlignment="1" applyProtection="1">
      <alignment horizontal="right" vertical="center"/>
      <protection locked="0"/>
    </xf>
    <xf numFmtId="0" fontId="24" fillId="0" borderId="20" xfId="0" applyFont="1" applyFill="1" applyBorder="1" applyAlignment="1" applyProtection="1">
      <alignment horizontal="right" vertical="center"/>
      <protection locked="0"/>
    </xf>
    <xf numFmtId="0" fontId="24" fillId="0" borderId="1"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38" fontId="24" fillId="5" borderId="43" xfId="1" applyFont="1" applyFill="1" applyBorder="1" applyAlignment="1" applyProtection="1">
      <alignment horizontal="right" vertical="center"/>
      <protection hidden="1"/>
    </xf>
    <xf numFmtId="38" fontId="24" fillId="5" borderId="44" xfId="1" applyFont="1" applyFill="1" applyBorder="1" applyAlignment="1" applyProtection="1">
      <alignment horizontal="right" vertical="center"/>
      <protection hidden="1"/>
    </xf>
    <xf numFmtId="38" fontId="24" fillId="5" borderId="45" xfId="1" applyFont="1" applyFill="1" applyBorder="1" applyAlignment="1" applyProtection="1">
      <alignment horizontal="right" vertical="center"/>
      <protection hidden="1"/>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43" xfId="0" applyFont="1" applyFill="1" applyBorder="1" applyAlignment="1" applyProtection="1">
      <alignment horizontal="center" vertical="center"/>
      <protection locked="0"/>
    </xf>
    <xf numFmtId="0" fontId="24" fillId="0" borderId="44" xfId="0" applyFont="1" applyFill="1" applyBorder="1" applyAlignment="1" applyProtection="1">
      <alignment horizontal="center" vertical="center"/>
      <protection locked="0"/>
    </xf>
    <xf numFmtId="0" fontId="24" fillId="0" borderId="45" xfId="0" applyFont="1" applyFill="1" applyBorder="1" applyAlignment="1" applyProtection="1">
      <alignment horizontal="center" vertical="center"/>
      <protection locked="0"/>
    </xf>
    <xf numFmtId="38" fontId="24" fillId="5" borderId="8" xfId="1" applyFont="1" applyFill="1" applyBorder="1" applyAlignment="1" applyProtection="1">
      <alignment horizontal="right" vertical="center"/>
      <protection hidden="1"/>
    </xf>
    <xf numFmtId="38" fontId="24" fillId="5" borderId="10" xfId="1" applyFont="1" applyFill="1" applyBorder="1" applyAlignment="1" applyProtection="1">
      <alignment horizontal="right" vertical="center"/>
      <protection hidden="1"/>
    </xf>
    <xf numFmtId="38" fontId="24" fillId="5" borderId="11" xfId="1" applyFont="1" applyFill="1" applyBorder="1" applyAlignment="1" applyProtection="1">
      <alignment horizontal="right" vertical="center"/>
      <protection hidden="1"/>
    </xf>
    <xf numFmtId="38" fontId="24" fillId="5" borderId="13" xfId="1" applyFont="1" applyFill="1" applyBorder="1" applyAlignment="1" applyProtection="1">
      <alignment horizontal="right" vertical="center"/>
      <protection hidden="1"/>
    </xf>
    <xf numFmtId="38" fontId="24" fillId="5" borderId="14" xfId="1" applyFont="1" applyFill="1" applyBorder="1" applyAlignment="1" applyProtection="1">
      <alignment horizontal="right" vertical="center"/>
      <protection hidden="1"/>
    </xf>
    <xf numFmtId="38" fontId="24" fillId="5" borderId="15" xfId="1" applyFont="1" applyFill="1" applyBorder="1" applyAlignment="1" applyProtection="1">
      <alignment horizontal="right" vertical="center"/>
      <protection hidden="1"/>
    </xf>
    <xf numFmtId="38" fontId="0" fillId="5" borderId="17" xfId="1" applyFont="1" applyFill="1" applyBorder="1" applyAlignment="1" applyProtection="1">
      <alignment horizontal="right" vertical="center"/>
      <protection hidden="1"/>
    </xf>
    <xf numFmtId="38" fontId="12" fillId="0" borderId="5" xfId="1" applyFont="1" applyFill="1" applyBorder="1" applyAlignment="1" applyProtection="1">
      <alignment horizontal="right" vertical="center"/>
      <protection locked="0"/>
    </xf>
    <xf numFmtId="38" fontId="12" fillId="5" borderId="5" xfId="1" applyFont="1" applyFill="1" applyBorder="1" applyAlignment="1" applyProtection="1">
      <alignment horizontal="right" vertical="center"/>
      <protection hidden="1"/>
    </xf>
    <xf numFmtId="38" fontId="23" fillId="0" borderId="5" xfId="1" applyFont="1" applyFill="1" applyBorder="1" applyAlignment="1" applyProtection="1">
      <alignment horizontal="right" vertical="center"/>
      <protection locked="0"/>
    </xf>
    <xf numFmtId="38" fontId="23" fillId="0" borderId="5" xfId="1" applyFont="1" applyFill="1" applyBorder="1" applyAlignment="1" applyProtection="1">
      <alignment horizontal="right" vertical="center" wrapText="1"/>
      <protection locked="0"/>
    </xf>
    <xf numFmtId="0" fontId="23" fillId="0" borderId="33" xfId="0" applyFont="1" applyFill="1" applyBorder="1" applyAlignment="1" applyProtection="1">
      <alignment horizontal="left" vertical="center"/>
      <protection locked="0"/>
    </xf>
    <xf numFmtId="0" fontId="23" fillId="0" borderId="4"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0" fillId="0" borderId="17" xfId="0" applyFont="1" applyFill="1" applyBorder="1" applyAlignment="1" applyProtection="1">
      <alignment horizontal="center" vertical="center"/>
      <protection locked="0"/>
    </xf>
    <xf numFmtId="0" fontId="23" fillId="2" borderId="17"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3" xfId="0" applyFont="1" applyFill="1" applyBorder="1" applyAlignment="1">
      <alignment horizontal="center" vertical="center"/>
    </xf>
    <xf numFmtId="38" fontId="40" fillId="0" borderId="5" xfId="3" applyFont="1" applyFill="1" applyBorder="1" applyAlignment="1">
      <alignment horizontal="center" vertical="center"/>
    </xf>
    <xf numFmtId="38" fontId="40" fillId="0" borderId="17" xfId="3" applyFont="1" applyFill="1" applyBorder="1" applyAlignment="1">
      <alignment horizontal="right" vertical="center"/>
    </xf>
    <xf numFmtId="38" fontId="40" fillId="0" borderId="12" xfId="3" applyFont="1" applyFill="1" applyBorder="1" applyAlignment="1">
      <alignment horizontal="right" vertical="center"/>
    </xf>
    <xf numFmtId="38" fontId="40" fillId="0" borderId="23" xfId="3" applyFont="1" applyFill="1" applyBorder="1" applyAlignment="1">
      <alignment horizontal="right" vertical="center"/>
    </xf>
    <xf numFmtId="38" fontId="40" fillId="0" borderId="5" xfId="3" applyFont="1" applyFill="1" applyBorder="1" applyAlignment="1">
      <alignment horizontal="left" vertical="center"/>
    </xf>
    <xf numFmtId="38" fontId="40" fillId="0" borderId="6" xfId="3" applyFont="1" applyFill="1" applyBorder="1" applyAlignment="1">
      <alignment horizontal="center" vertical="center"/>
    </xf>
    <xf numFmtId="38" fontId="40" fillId="0" borderId="1" xfId="3" applyFont="1" applyFill="1" applyBorder="1" applyAlignment="1">
      <alignment horizontal="right" vertical="center"/>
    </xf>
    <xf numFmtId="38" fontId="40" fillId="0" borderId="2" xfId="3" applyFont="1" applyFill="1" applyBorder="1" applyAlignment="1">
      <alignment horizontal="right" vertical="center"/>
    </xf>
    <xf numFmtId="38" fontId="40" fillId="0" borderId="3" xfId="3" applyFont="1" applyFill="1" applyBorder="1" applyAlignment="1">
      <alignment horizontal="right" vertical="center"/>
    </xf>
    <xf numFmtId="0" fontId="23" fillId="0" borderId="17" xfId="0" applyFont="1" applyBorder="1" applyAlignment="1">
      <alignment horizontal="center" vertical="center"/>
    </xf>
    <xf numFmtId="0" fontId="23" fillId="0" borderId="12" xfId="0" applyFont="1" applyBorder="1" applyAlignment="1">
      <alignment horizontal="center" vertical="center"/>
    </xf>
    <xf numFmtId="0" fontId="23" fillId="0" borderId="23" xfId="0" applyFont="1" applyBorder="1" applyAlignment="1">
      <alignment horizontal="center" vertical="center"/>
    </xf>
    <xf numFmtId="0" fontId="23" fillId="0" borderId="1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3" xfId="0" applyFont="1" applyBorder="1" applyAlignment="1">
      <alignment horizontal="center" vertical="center" wrapText="1"/>
    </xf>
    <xf numFmtId="0" fontId="24" fillId="0" borderId="5" xfId="0" applyFont="1" applyBorder="1" applyAlignment="1">
      <alignment vertical="center" wrapText="1"/>
    </xf>
    <xf numFmtId="0" fontId="23" fillId="0" borderId="5" xfId="0" applyFont="1" applyBorder="1" applyAlignment="1">
      <alignment horizontal="center" vertical="center"/>
    </xf>
    <xf numFmtId="0" fontId="32" fillId="0" borderId="0" xfId="0" applyFont="1" applyFill="1" applyAlignment="1">
      <alignment horizontal="right" vertical="center"/>
    </xf>
    <xf numFmtId="0" fontId="0" fillId="0" borderId="0" xfId="0" applyFont="1" applyAlignment="1">
      <alignment horizontal="right" vertical="center"/>
    </xf>
    <xf numFmtId="0" fontId="32" fillId="0" borderId="5" xfId="0" applyFont="1" applyFill="1" applyBorder="1" applyAlignment="1">
      <alignment vertical="center"/>
    </xf>
    <xf numFmtId="0" fontId="0" fillId="0" borderId="5" xfId="0" applyFont="1" applyBorder="1" applyAlignment="1">
      <alignment vertical="center"/>
    </xf>
    <xf numFmtId="0" fontId="23" fillId="2" borderId="5" xfId="0" applyFont="1" applyFill="1" applyBorder="1" applyAlignment="1">
      <alignment vertical="center"/>
    </xf>
    <xf numFmtId="0" fontId="32" fillId="0" borderId="17"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23" xfId="0" applyFont="1" applyFill="1" applyBorder="1" applyAlignment="1">
      <alignment horizontal="center" vertical="center"/>
    </xf>
    <xf numFmtId="38" fontId="40" fillId="0" borderId="17" xfId="3" applyFont="1" applyFill="1" applyBorder="1" applyAlignment="1">
      <alignment horizontal="left" vertical="center"/>
    </xf>
    <xf numFmtId="38" fontId="40" fillId="0" borderId="12" xfId="3" applyFont="1" applyFill="1" applyBorder="1" applyAlignment="1">
      <alignment horizontal="left" vertical="center"/>
    </xf>
    <xf numFmtId="38" fontId="40" fillId="0" borderId="23" xfId="3" applyFont="1" applyFill="1" applyBorder="1" applyAlignment="1">
      <alignment horizontal="left" vertical="center"/>
    </xf>
    <xf numFmtId="0" fontId="0" fillId="0" borderId="5" xfId="0" applyFont="1" applyFill="1" applyBorder="1" applyAlignment="1">
      <alignment horizontal="center" vertical="center"/>
    </xf>
    <xf numFmtId="0" fontId="32" fillId="0" borderId="5"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5" xfId="0" applyFont="1" applyFill="1" applyBorder="1" applyAlignment="1">
      <alignment horizontal="center" vertical="center"/>
    </xf>
    <xf numFmtId="0" fontId="42" fillId="0" borderId="5" xfId="0" applyFont="1" applyFill="1" applyBorder="1" applyAlignment="1">
      <alignment horizontal="left" vertical="center"/>
    </xf>
    <xf numFmtId="0" fontId="0" fillId="0" borderId="17" xfId="0" applyFont="1" applyFill="1" applyBorder="1" applyAlignment="1">
      <alignment horizontal="center" vertical="center"/>
    </xf>
    <xf numFmtId="0" fontId="31" fillId="0" borderId="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37" xfId="0" applyFont="1" applyBorder="1" applyAlignment="1">
      <alignment horizontal="center" vertical="center" wrapText="1"/>
    </xf>
    <xf numFmtId="0" fontId="23" fillId="0" borderId="6" xfId="0" applyFont="1" applyBorder="1" applyAlignment="1">
      <alignment horizontal="left" vertical="center" wrapText="1"/>
    </xf>
    <xf numFmtId="0" fontId="23" fillId="0" borderId="5" xfId="0" applyFont="1" applyBorder="1" applyAlignment="1">
      <alignment horizontal="center" vertical="center" wrapText="1"/>
    </xf>
    <xf numFmtId="0" fontId="23" fillId="0" borderId="5" xfId="0" applyFont="1" applyBorder="1" applyAlignment="1">
      <alignment horizontal="left" vertical="center" wrapText="1"/>
    </xf>
    <xf numFmtId="38" fontId="40" fillId="0" borderId="1" xfId="3" applyFont="1" applyFill="1" applyBorder="1" applyAlignment="1">
      <alignment horizontal="center" vertical="center"/>
    </xf>
    <xf numFmtId="38" fontId="40" fillId="0" borderId="2" xfId="3" applyFont="1" applyFill="1" applyBorder="1" applyAlignment="1">
      <alignment horizontal="center" vertical="center"/>
    </xf>
    <xf numFmtId="38" fontId="40" fillId="0" borderId="3" xfId="3" applyFont="1" applyFill="1" applyBorder="1" applyAlignment="1">
      <alignment horizontal="center" vertical="center"/>
    </xf>
    <xf numFmtId="38" fontId="40" fillId="0" borderId="8" xfId="3" applyFont="1" applyFill="1" applyBorder="1" applyAlignment="1">
      <alignment horizontal="center" vertical="center"/>
    </xf>
    <xf numFmtId="38" fontId="40" fillId="0" borderId="10" xfId="3" applyFont="1" applyFill="1" applyBorder="1" applyAlignment="1">
      <alignment horizontal="center" vertical="center"/>
    </xf>
    <xf numFmtId="38" fontId="40" fillId="0" borderId="11" xfId="3" applyFont="1" applyFill="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7" xfId="0" applyFont="1" applyBorder="1" applyAlignment="1">
      <alignment horizontal="left" vertical="center"/>
    </xf>
    <xf numFmtId="0" fontId="23" fillId="0" borderId="12" xfId="0" applyFont="1" applyBorder="1" applyAlignment="1">
      <alignment horizontal="left" vertical="center"/>
    </xf>
    <xf numFmtId="0" fontId="23" fillId="0" borderId="23" xfId="0" applyFont="1" applyBorder="1" applyAlignment="1">
      <alignment horizontal="left" vertical="center"/>
    </xf>
    <xf numFmtId="0" fontId="23" fillId="0" borderId="5" xfId="0" applyFont="1" applyBorder="1" applyAlignment="1">
      <alignment horizontal="center" vertical="center" textRotation="255"/>
    </xf>
    <xf numFmtId="0" fontId="23" fillId="0" borderId="17" xfId="0" applyFont="1" applyBorder="1" applyAlignment="1">
      <alignment vertical="center"/>
    </xf>
    <xf numFmtId="0" fontId="23" fillId="0" borderId="12" xfId="0" applyFont="1" applyBorder="1" applyAlignment="1">
      <alignment vertical="center"/>
    </xf>
    <xf numFmtId="0" fontId="23" fillId="0" borderId="23" xfId="0" applyFont="1" applyBorder="1" applyAlignment="1">
      <alignment vertical="center"/>
    </xf>
    <xf numFmtId="0" fontId="23" fillId="0" borderId="5" xfId="0" applyFont="1" applyBorder="1" applyAlignment="1">
      <alignment horizontal="left" vertical="center"/>
    </xf>
    <xf numFmtId="0" fontId="37" fillId="0" borderId="0" xfId="0" applyFont="1" applyFill="1" applyAlignment="1">
      <alignment horizontal="left" vertical="center" wrapText="1"/>
    </xf>
    <xf numFmtId="0" fontId="0" fillId="0" borderId="1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5" xfId="0" applyFont="1" applyFill="1" applyBorder="1" applyAlignment="1">
      <alignment horizontal="left" vertical="center"/>
    </xf>
    <xf numFmtId="0" fontId="42" fillId="0" borderId="5"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3" xfId="0" applyFont="1" applyBorder="1" applyAlignment="1">
      <alignment horizontal="center" vertical="center"/>
    </xf>
    <xf numFmtId="0" fontId="40" fillId="0" borderId="17"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23" xfId="0" applyFont="1" applyFill="1" applyBorder="1" applyAlignment="1">
      <alignment horizontal="center" vertical="center"/>
    </xf>
    <xf numFmtId="38" fontId="40" fillId="0" borderId="17" xfId="3" applyFont="1" applyFill="1" applyBorder="1" applyAlignment="1">
      <alignment horizontal="center" vertical="center"/>
    </xf>
    <xf numFmtId="38" fontId="40" fillId="0" borderId="12" xfId="3" applyFont="1" applyFill="1" applyBorder="1" applyAlignment="1">
      <alignment horizontal="center" vertical="center"/>
    </xf>
    <xf numFmtId="38" fontId="40" fillId="0" borderId="23" xfId="3" applyFont="1" applyFill="1" applyBorder="1" applyAlignment="1">
      <alignment horizontal="center" vertical="center"/>
    </xf>
    <xf numFmtId="38" fontId="40" fillId="0" borderId="17" xfId="3" applyFont="1" applyFill="1" applyBorder="1" applyAlignment="1">
      <alignment vertical="center"/>
    </xf>
    <xf numFmtId="38" fontId="40" fillId="0" borderId="12" xfId="3"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vertical="center"/>
    </xf>
    <xf numFmtId="0" fontId="0" fillId="0" borderId="12" xfId="0" applyFont="1" applyBorder="1" applyAlignment="1">
      <alignment vertical="center"/>
    </xf>
    <xf numFmtId="0" fontId="13" fillId="0" borderId="12" xfId="0" applyFont="1" applyBorder="1" applyAlignment="1">
      <alignment vertical="center"/>
    </xf>
    <xf numFmtId="0" fontId="0" fillId="0" borderId="23" xfId="0" applyFont="1" applyBorder="1" applyAlignment="1">
      <alignment vertical="center"/>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5" xfId="0" applyFont="1" applyBorder="1" applyAlignment="1">
      <alignment horizontal="right" vertical="center"/>
    </xf>
    <xf numFmtId="0" fontId="40" fillId="0" borderId="5"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7" xfId="0" applyFont="1" applyBorder="1" applyAlignment="1">
      <alignment horizontal="right" vertical="center"/>
    </xf>
    <xf numFmtId="0" fontId="32" fillId="0" borderId="5" xfId="0" applyFont="1" applyBorder="1">
      <alignment vertical="center"/>
    </xf>
    <xf numFmtId="0" fontId="0" fillId="0" borderId="5" xfId="0" applyFont="1" applyBorder="1">
      <alignment vertical="center"/>
    </xf>
    <xf numFmtId="0" fontId="46" fillId="2" borderId="5" xfId="0" applyFont="1" applyFill="1" applyBorder="1">
      <alignment vertical="center"/>
    </xf>
    <xf numFmtId="0" fontId="47" fillId="0" borderId="5" xfId="0" applyFont="1" applyBorder="1">
      <alignment vertical="center"/>
    </xf>
    <xf numFmtId="0" fontId="40" fillId="0" borderId="17" xfId="0" applyFont="1" applyBorder="1" applyAlignment="1">
      <alignment horizontal="center" vertical="center"/>
    </xf>
    <xf numFmtId="0" fontId="40" fillId="0" borderId="12" xfId="0" applyFont="1" applyBorder="1" applyAlignment="1">
      <alignment horizontal="center" vertical="center"/>
    </xf>
    <xf numFmtId="0" fontId="40" fillId="0" borderId="23" xfId="0" applyFont="1" applyBorder="1" applyAlignment="1">
      <alignment horizontal="center" vertical="center"/>
    </xf>
    <xf numFmtId="0" fontId="40" fillId="0" borderId="5" xfId="0" applyFont="1" applyBorder="1" applyAlignment="1">
      <alignment horizontal="center" vertical="center"/>
    </xf>
    <xf numFmtId="0" fontId="37" fillId="0" borderId="0" xfId="0" applyFont="1" applyBorder="1" applyAlignment="1">
      <alignment horizontal="left"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0" xfId="0" applyFont="1" applyAlignment="1">
      <alignment horizontal="center" vertical="center" wrapText="1"/>
    </xf>
    <xf numFmtId="0" fontId="40" fillId="0" borderId="9"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37" fillId="0" borderId="0" xfId="0" applyFont="1" applyAlignment="1">
      <alignment horizontal="left" vertical="center" wrapText="1"/>
    </xf>
    <xf numFmtId="0" fontId="37" fillId="0" borderId="2" xfId="0" applyFont="1" applyBorder="1" applyAlignment="1">
      <alignment horizontal="left" wrapText="1"/>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8"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32" fillId="0" borderId="0" xfId="0" applyFont="1" applyAlignment="1">
      <alignment horizontal="right" vertical="center"/>
    </xf>
    <xf numFmtId="0" fontId="40" fillId="0" borderId="12" xfId="0" applyFont="1" applyBorder="1" applyAlignment="1">
      <alignment horizontal="right" vertical="center"/>
    </xf>
    <xf numFmtId="0" fontId="40" fillId="0" borderId="23" xfId="0" applyFont="1" applyBorder="1" applyAlignment="1">
      <alignment horizontal="right" vertical="center"/>
    </xf>
    <xf numFmtId="0" fontId="25" fillId="0" borderId="5" xfId="0" applyFont="1" applyBorder="1" applyAlignment="1">
      <alignment horizontal="center"/>
    </xf>
  </cellXfs>
  <cellStyles count="6">
    <cellStyle name="桁区切り" xfId="1" builtinId="6"/>
    <cellStyle name="桁区切り 2" xfId="2"/>
    <cellStyle name="桁区切り 3" xfId="3"/>
    <cellStyle name="標準" xfId="0" builtinId="0"/>
    <cellStyle name="標準 2" xfId="4"/>
    <cellStyle name="未定義"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21</xdr:row>
          <xdr:rowOff>152400</xdr:rowOff>
        </xdr:from>
        <xdr:to>
          <xdr:col>0</xdr:col>
          <xdr:colOff>561975</xdr:colOff>
          <xdr:row>23</xdr:row>
          <xdr:rowOff>47625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21</xdr:row>
          <xdr:rowOff>19050</xdr:rowOff>
        </xdr:from>
        <xdr:to>
          <xdr:col>0</xdr:col>
          <xdr:colOff>533400</xdr:colOff>
          <xdr:row>21</xdr:row>
          <xdr:rowOff>180975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23</xdr:row>
          <xdr:rowOff>19050</xdr:rowOff>
        </xdr:from>
        <xdr:to>
          <xdr:col>0</xdr:col>
          <xdr:colOff>533400</xdr:colOff>
          <xdr:row>23</xdr:row>
          <xdr:rowOff>180975</xdr:rowOff>
        </xdr:to>
        <xdr:sp macro="" textlink="">
          <xdr:nvSpPr>
            <xdr:cNvPr id="13481" name="Check Box 169" hidden="1">
              <a:extLst>
                <a:ext uri="{63B3BB69-23CF-44E3-9099-C40C66FF867C}">
                  <a14:compatExt spid="_x0000_s13481"/>
                </a:ext>
                <a:ext uri="{FF2B5EF4-FFF2-40B4-BE49-F238E27FC236}">
                  <a16:creationId xmlns:a16="http://schemas.microsoft.com/office/drawing/2014/main" id="{00000000-0008-0000-0000-0000A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24</xdr:row>
          <xdr:rowOff>19050</xdr:rowOff>
        </xdr:from>
        <xdr:to>
          <xdr:col>0</xdr:col>
          <xdr:colOff>533400</xdr:colOff>
          <xdr:row>24</xdr:row>
          <xdr:rowOff>180975</xdr:rowOff>
        </xdr:to>
        <xdr:sp macro="" textlink="">
          <xdr:nvSpPr>
            <xdr:cNvPr id="13482" name="Check Box 170" hidden="1">
              <a:extLst>
                <a:ext uri="{63B3BB69-23CF-44E3-9099-C40C66FF867C}">
                  <a14:compatExt spid="_x0000_s13482"/>
                </a:ext>
                <a:ext uri="{FF2B5EF4-FFF2-40B4-BE49-F238E27FC236}">
                  <a16:creationId xmlns:a16="http://schemas.microsoft.com/office/drawing/2014/main" id="{00000000-0008-0000-0000-0000A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 val="コンボボックス用シート"/>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view="pageBreakPreview" topLeftCell="A19" zoomScale="145" zoomScaleNormal="100" zoomScaleSheetLayoutView="145" workbookViewId="0">
      <selection activeCell="K21" sqref="K21"/>
    </sheetView>
  </sheetViews>
  <sheetFormatPr defaultColWidth="8.875" defaultRowHeight="14.25" x14ac:dyDescent="0.15"/>
  <cols>
    <col min="1" max="9" width="9.125" style="1" customWidth="1"/>
    <col min="10" max="16384" width="8.875" style="1"/>
  </cols>
  <sheetData>
    <row r="1" spans="1:11" ht="16.5" customHeight="1" x14ac:dyDescent="0.15">
      <c r="A1" s="2" t="s">
        <v>248</v>
      </c>
      <c r="B1" s="3"/>
      <c r="C1" s="3"/>
      <c r="D1" s="3"/>
      <c r="E1" s="3"/>
      <c r="F1" s="3"/>
      <c r="G1" s="3"/>
      <c r="H1" s="3"/>
      <c r="I1" s="3"/>
    </row>
    <row r="2" spans="1:11" ht="16.5" customHeight="1" x14ac:dyDescent="0.15">
      <c r="A2" s="2"/>
      <c r="B2" s="3"/>
      <c r="C2" s="3"/>
      <c r="D2" s="3"/>
      <c r="E2" s="3"/>
      <c r="F2" s="3"/>
      <c r="G2" s="3"/>
      <c r="H2" s="3"/>
      <c r="I2" s="3"/>
    </row>
    <row r="3" spans="1:11" ht="16.5" customHeight="1" x14ac:dyDescent="0.15">
      <c r="A3" s="3"/>
      <c r="B3" s="3"/>
      <c r="C3" s="3"/>
      <c r="D3" s="3"/>
      <c r="E3" s="3"/>
      <c r="F3" s="3"/>
      <c r="G3" s="3"/>
      <c r="H3" s="3"/>
      <c r="I3" s="3"/>
    </row>
    <row r="4" spans="1:11" ht="16.5" customHeight="1" x14ac:dyDescent="0.15">
      <c r="A4" s="3"/>
      <c r="B4" s="3"/>
      <c r="C4" s="3"/>
      <c r="D4" s="3"/>
      <c r="E4" s="3"/>
      <c r="F4" s="3"/>
      <c r="G4" s="3"/>
      <c r="H4" s="3"/>
      <c r="I4" s="4" t="s">
        <v>1</v>
      </c>
    </row>
    <row r="5" spans="1:11" ht="16.5" customHeight="1" x14ac:dyDescent="0.15">
      <c r="A5" s="3"/>
      <c r="B5" s="3"/>
      <c r="C5" s="3"/>
      <c r="D5" s="3"/>
      <c r="E5" s="3"/>
      <c r="F5" s="3"/>
      <c r="G5" s="3"/>
      <c r="H5" s="3"/>
      <c r="I5" s="4" t="s">
        <v>0</v>
      </c>
    </row>
    <row r="6" spans="1:11" ht="16.5" customHeight="1" x14ac:dyDescent="0.15">
      <c r="A6" s="3"/>
      <c r="B6" s="3"/>
      <c r="C6" s="3"/>
      <c r="D6" s="3"/>
      <c r="E6" s="3"/>
      <c r="F6" s="3"/>
      <c r="G6" s="3"/>
      <c r="H6" s="3"/>
      <c r="I6" s="3"/>
    </row>
    <row r="7" spans="1:11" ht="16.5" customHeight="1" x14ac:dyDescent="0.15">
      <c r="A7" s="3"/>
      <c r="B7" s="3"/>
      <c r="C7" s="3"/>
      <c r="D7" s="3"/>
      <c r="E7" s="3"/>
      <c r="F7" s="3"/>
      <c r="G7" s="3"/>
      <c r="H7" s="3"/>
      <c r="I7" s="3"/>
    </row>
    <row r="8" spans="1:11" ht="16.5" customHeight="1" x14ac:dyDescent="0.15">
      <c r="A8" s="3" t="s">
        <v>290</v>
      </c>
      <c r="B8" s="3"/>
      <c r="C8" s="3"/>
      <c r="D8" s="3"/>
      <c r="E8" s="3"/>
      <c r="F8" s="3"/>
      <c r="G8" s="3"/>
      <c r="H8" s="3"/>
      <c r="I8" s="3"/>
    </row>
    <row r="9" spans="1:11" ht="16.5" customHeight="1" x14ac:dyDescent="0.15">
      <c r="A9" s="3"/>
      <c r="B9" s="3"/>
      <c r="C9" s="3"/>
      <c r="D9" s="3"/>
      <c r="E9" s="3"/>
      <c r="F9" s="3"/>
      <c r="G9" s="3"/>
      <c r="H9" s="3"/>
      <c r="I9" s="3"/>
    </row>
    <row r="10" spans="1:11" ht="16.5" customHeight="1" x14ac:dyDescent="0.15">
      <c r="A10" s="3"/>
      <c r="B10" s="3"/>
      <c r="C10" s="3"/>
      <c r="D10" s="3"/>
      <c r="E10" s="3"/>
      <c r="F10" s="3"/>
      <c r="G10" s="3"/>
      <c r="H10" s="3"/>
      <c r="I10" s="3"/>
    </row>
    <row r="11" spans="1:11" ht="16.5" customHeight="1" x14ac:dyDescent="0.15">
      <c r="A11" s="3"/>
      <c r="B11" s="3"/>
      <c r="C11" s="3"/>
      <c r="D11" s="3"/>
      <c r="E11" s="3"/>
      <c r="F11" s="3"/>
      <c r="G11" s="3"/>
      <c r="H11" s="3"/>
      <c r="I11" s="3"/>
    </row>
    <row r="12" spans="1:11" ht="16.5" customHeight="1" x14ac:dyDescent="0.15">
      <c r="A12" s="3"/>
      <c r="B12" s="3"/>
      <c r="C12" s="3"/>
      <c r="D12" s="3"/>
      <c r="E12" s="3"/>
      <c r="F12" s="3" t="s">
        <v>194</v>
      </c>
      <c r="G12" s="3"/>
      <c r="H12" s="3"/>
      <c r="I12" s="3"/>
    </row>
    <row r="13" spans="1:11" ht="16.5" customHeight="1" x14ac:dyDescent="0.15">
      <c r="A13" s="3"/>
      <c r="B13" s="3"/>
      <c r="C13" s="3"/>
      <c r="D13" s="3"/>
      <c r="E13" s="3"/>
      <c r="F13" s="3" t="s">
        <v>55</v>
      </c>
      <c r="G13" s="3"/>
      <c r="H13" s="3"/>
      <c r="I13" s="3"/>
    </row>
    <row r="14" spans="1:11" ht="16.5" customHeight="1" x14ac:dyDescent="0.15">
      <c r="A14" s="3"/>
      <c r="B14" s="3"/>
      <c r="C14" s="3"/>
      <c r="D14" s="3"/>
      <c r="E14" s="3"/>
      <c r="F14" s="3" t="s">
        <v>193</v>
      </c>
      <c r="G14" s="3"/>
      <c r="H14" s="3"/>
      <c r="I14" s="3"/>
      <c r="K14" s="7"/>
    </row>
    <row r="15" spans="1:11" ht="16.5" customHeight="1" x14ac:dyDescent="0.15">
      <c r="A15" s="3"/>
      <c r="B15" s="3"/>
      <c r="C15" s="3"/>
      <c r="D15" s="3"/>
      <c r="E15" s="3"/>
      <c r="F15" s="3"/>
      <c r="G15" s="3"/>
      <c r="H15" s="3"/>
      <c r="I15" s="3"/>
    </row>
    <row r="16" spans="1:11" ht="16.5" customHeight="1" x14ac:dyDescent="0.15">
      <c r="A16" s="3"/>
      <c r="B16" s="3"/>
      <c r="C16" s="3"/>
      <c r="D16" s="3"/>
      <c r="E16" s="3"/>
      <c r="F16" s="3"/>
      <c r="G16" s="3"/>
      <c r="H16" s="3"/>
      <c r="I16" s="3"/>
    </row>
    <row r="17" spans="1:9" ht="34.15" customHeight="1" x14ac:dyDescent="0.15">
      <c r="A17" s="268" t="s">
        <v>247</v>
      </c>
      <c r="B17" s="268"/>
      <c r="C17" s="268"/>
      <c r="D17" s="268"/>
      <c r="E17" s="268"/>
      <c r="F17" s="268"/>
      <c r="G17" s="268"/>
      <c r="H17" s="268"/>
      <c r="I17" s="268"/>
    </row>
    <row r="18" spans="1:9" x14ac:dyDescent="0.15">
      <c r="A18" s="269"/>
      <c r="B18" s="269"/>
      <c r="C18" s="269"/>
      <c r="D18" s="269"/>
      <c r="E18" s="269"/>
      <c r="F18" s="269"/>
      <c r="G18" s="269"/>
      <c r="H18" s="269"/>
      <c r="I18" s="269"/>
    </row>
    <row r="19" spans="1:9" x14ac:dyDescent="0.15">
      <c r="A19" s="3"/>
      <c r="B19" s="3"/>
      <c r="C19" s="3"/>
      <c r="D19" s="3"/>
      <c r="E19" s="3"/>
      <c r="F19" s="3"/>
      <c r="G19" s="3"/>
      <c r="H19" s="3"/>
      <c r="I19" s="3"/>
    </row>
    <row r="20" spans="1:9" ht="38.450000000000003" customHeight="1" x14ac:dyDescent="0.15">
      <c r="A20" s="270" t="s">
        <v>297</v>
      </c>
      <c r="B20" s="270"/>
      <c r="C20" s="270"/>
      <c r="D20" s="270"/>
      <c r="E20" s="270"/>
      <c r="F20" s="270"/>
      <c r="G20" s="270"/>
      <c r="H20" s="270"/>
      <c r="I20" s="270"/>
    </row>
    <row r="21" spans="1:9" ht="39" customHeight="1" x14ac:dyDescent="0.15">
      <c r="A21" s="270"/>
      <c r="B21" s="270"/>
      <c r="C21" s="270"/>
      <c r="D21" s="270"/>
      <c r="E21" s="270"/>
      <c r="F21" s="270"/>
      <c r="G21" s="270"/>
      <c r="H21" s="270"/>
      <c r="I21" s="270"/>
    </row>
    <row r="22" spans="1:9" ht="15.75" customHeight="1" x14ac:dyDescent="0.15">
      <c r="A22" s="23"/>
      <c r="B22" s="271" t="s">
        <v>178</v>
      </c>
      <c r="C22" s="271"/>
      <c r="D22" s="271"/>
      <c r="E22" s="271"/>
      <c r="F22" s="271"/>
      <c r="G22" s="271"/>
      <c r="H22" s="271"/>
      <c r="I22" s="23"/>
    </row>
    <row r="23" spans="1:9" ht="15.75" customHeight="1" x14ac:dyDescent="0.15">
      <c r="A23" s="23"/>
      <c r="B23" s="273" t="s">
        <v>201</v>
      </c>
      <c r="C23" s="273"/>
      <c r="D23" s="273"/>
      <c r="E23" s="273"/>
      <c r="F23" s="273"/>
      <c r="G23" s="273"/>
      <c r="H23" s="273"/>
      <c r="I23" s="23"/>
    </row>
    <row r="24" spans="1:9" ht="15.75" customHeight="1" x14ac:dyDescent="0.15">
      <c r="A24" s="23"/>
      <c r="B24" s="274" t="s">
        <v>202</v>
      </c>
      <c r="C24" s="274"/>
      <c r="D24" s="274"/>
      <c r="E24" s="274"/>
      <c r="F24" s="274"/>
      <c r="G24" s="274"/>
      <c r="H24" s="274"/>
      <c r="I24" s="275"/>
    </row>
    <row r="25" spans="1:9" ht="15.75" customHeight="1" x14ac:dyDescent="0.15">
      <c r="A25" s="23"/>
      <c r="B25" s="272" t="s">
        <v>179</v>
      </c>
      <c r="C25" s="272"/>
      <c r="D25" s="272"/>
      <c r="E25" s="272"/>
      <c r="F25" s="272"/>
      <c r="G25" s="272"/>
      <c r="H25" s="272"/>
    </row>
    <row r="26" spans="1:9" ht="15.75" customHeight="1" x14ac:dyDescent="0.15">
      <c r="A26" s="92"/>
      <c r="B26" s="92"/>
      <c r="C26" s="92"/>
      <c r="D26" s="92"/>
      <c r="E26" s="92"/>
      <c r="F26" s="92"/>
      <c r="G26" s="92"/>
      <c r="H26" s="92"/>
      <c r="I26" s="92"/>
    </row>
    <row r="27" spans="1:9" ht="16.5" customHeight="1" x14ac:dyDescent="0.15">
      <c r="A27" s="5"/>
      <c r="B27" s="5"/>
      <c r="C27" s="5"/>
      <c r="D27" s="5"/>
      <c r="E27" s="5"/>
      <c r="F27" s="5"/>
      <c r="G27" s="5"/>
      <c r="H27" s="5"/>
      <c r="I27" s="5"/>
    </row>
    <row r="28" spans="1:9" ht="16.5" customHeight="1" x14ac:dyDescent="0.15">
      <c r="A28" s="6" t="s">
        <v>107</v>
      </c>
      <c r="B28" s="3"/>
      <c r="C28" s="3"/>
      <c r="D28" s="3"/>
      <c r="E28" s="3"/>
      <c r="F28" s="3"/>
      <c r="G28" s="3"/>
      <c r="H28" s="3"/>
      <c r="I28" s="3"/>
    </row>
    <row r="29" spans="1:9" ht="16.5" customHeight="1" x14ac:dyDescent="0.15">
      <c r="A29" s="266" t="s">
        <v>108</v>
      </c>
      <c r="B29" s="267"/>
      <c r="C29" s="267"/>
      <c r="D29" s="267"/>
      <c r="E29" s="267"/>
      <c r="F29" s="267"/>
      <c r="G29" s="267"/>
      <c r="H29" s="267"/>
      <c r="I29" s="267"/>
    </row>
    <row r="30" spans="1:9" ht="30" customHeight="1" x14ac:dyDescent="0.15">
      <c r="A30" s="266" t="s">
        <v>142</v>
      </c>
      <c r="B30" s="267"/>
      <c r="C30" s="267"/>
      <c r="D30" s="267"/>
      <c r="E30" s="267"/>
      <c r="F30" s="267"/>
      <c r="G30" s="267"/>
      <c r="H30" s="267"/>
      <c r="I30" s="267"/>
    </row>
    <row r="31" spans="1:9" ht="16.5" customHeight="1" x14ac:dyDescent="0.15">
      <c r="A31" s="90"/>
      <c r="B31" s="90"/>
      <c r="C31" s="90"/>
      <c r="D31" s="90"/>
      <c r="E31" s="90"/>
      <c r="F31" s="90"/>
      <c r="G31" s="90"/>
      <c r="H31" s="90"/>
      <c r="I31" s="90"/>
    </row>
    <row r="32" spans="1:9" ht="16.5" customHeight="1" x14ac:dyDescent="0.15">
      <c r="A32" s="90"/>
      <c r="B32" s="90"/>
      <c r="C32" s="90"/>
      <c r="D32" s="90"/>
      <c r="E32" s="90"/>
      <c r="F32" s="90"/>
      <c r="G32" s="90"/>
      <c r="H32" s="90"/>
      <c r="I32" s="90"/>
    </row>
    <row r="33" spans="1:9" ht="16.5" customHeight="1" x14ac:dyDescent="0.15">
      <c r="A33" s="92"/>
      <c r="B33" s="92"/>
      <c r="C33" s="92"/>
      <c r="D33" s="92"/>
      <c r="E33" s="92"/>
      <c r="F33" s="92"/>
      <c r="G33" s="92"/>
      <c r="H33" s="92"/>
      <c r="I33" s="92"/>
    </row>
    <row r="34" spans="1:9" ht="16.5" customHeight="1" x14ac:dyDescent="0.15">
      <c r="A34" s="3"/>
      <c r="B34" s="3"/>
      <c r="C34" s="3"/>
      <c r="D34" s="3"/>
      <c r="E34" s="3"/>
      <c r="F34" s="3"/>
      <c r="G34" s="3"/>
      <c r="H34" s="3"/>
      <c r="I34" s="3"/>
    </row>
    <row r="35" spans="1:9" ht="16.5" customHeight="1" x14ac:dyDescent="0.15">
      <c r="A35" s="3"/>
      <c r="B35" s="3"/>
      <c r="C35" s="3"/>
      <c r="D35" s="3"/>
      <c r="E35" s="3"/>
      <c r="F35" s="3"/>
      <c r="G35" s="3"/>
      <c r="H35" s="3"/>
      <c r="I35" s="3"/>
    </row>
    <row r="36" spans="1:9" ht="16.5" customHeight="1" x14ac:dyDescent="0.15">
      <c r="A36" s="3"/>
      <c r="B36" s="3"/>
      <c r="C36" s="3"/>
      <c r="D36" s="3"/>
      <c r="E36" s="3"/>
      <c r="F36" s="3"/>
      <c r="G36" s="3"/>
      <c r="H36" s="3"/>
      <c r="I36" s="3"/>
    </row>
    <row r="37" spans="1:9" ht="16.5" customHeight="1" x14ac:dyDescent="0.15">
      <c r="A37" s="3"/>
      <c r="B37" s="3"/>
      <c r="C37" s="3"/>
      <c r="D37" s="3"/>
      <c r="E37" s="3"/>
      <c r="F37" s="3"/>
      <c r="G37" s="3"/>
      <c r="H37" s="3"/>
      <c r="I37" s="3"/>
    </row>
    <row r="38" spans="1:9" ht="16.5" customHeight="1" x14ac:dyDescent="0.15">
      <c r="A38" s="3"/>
      <c r="B38" s="3"/>
      <c r="C38" s="3"/>
      <c r="D38" s="3"/>
      <c r="E38" s="3"/>
      <c r="F38" s="3"/>
      <c r="G38" s="3"/>
      <c r="H38" s="3"/>
      <c r="I38" s="3"/>
    </row>
    <row r="39" spans="1:9" ht="16.5" customHeight="1" x14ac:dyDescent="0.15">
      <c r="A39" s="3"/>
      <c r="B39" s="3"/>
      <c r="C39" s="3"/>
      <c r="D39" s="3"/>
      <c r="E39" s="3"/>
      <c r="F39" s="3"/>
      <c r="G39" s="3"/>
      <c r="H39" s="3"/>
      <c r="I39" s="3"/>
    </row>
    <row r="40" spans="1:9" ht="16.5" customHeight="1" x14ac:dyDescent="0.15">
      <c r="A40" s="3"/>
      <c r="B40" s="3"/>
      <c r="C40" s="3"/>
      <c r="D40" s="3"/>
      <c r="E40" s="3"/>
      <c r="F40" s="3"/>
      <c r="G40" s="3"/>
      <c r="H40" s="3"/>
      <c r="I40" s="3"/>
    </row>
    <row r="41" spans="1:9" x14ac:dyDescent="0.15">
      <c r="A41" s="3"/>
      <c r="B41" s="3"/>
      <c r="C41" s="3"/>
      <c r="D41" s="3"/>
      <c r="E41" s="3"/>
      <c r="F41" s="3"/>
      <c r="G41" s="3"/>
      <c r="H41" s="3"/>
      <c r="I41" s="3"/>
    </row>
    <row r="42" spans="1:9" x14ac:dyDescent="0.15">
      <c r="A42" s="3"/>
      <c r="B42" s="3"/>
      <c r="C42" s="3"/>
      <c r="D42" s="3"/>
      <c r="E42" s="3"/>
      <c r="F42" s="3"/>
      <c r="G42" s="3"/>
      <c r="H42" s="3"/>
      <c r="I42" s="3"/>
    </row>
    <row r="43" spans="1:9" x14ac:dyDescent="0.15">
      <c r="A43" s="3"/>
      <c r="B43" s="3"/>
      <c r="C43" s="3"/>
      <c r="D43" s="3"/>
      <c r="E43" s="3"/>
      <c r="F43" s="3"/>
      <c r="G43" s="3"/>
      <c r="H43" s="3"/>
      <c r="I43" s="3"/>
    </row>
    <row r="44" spans="1:9" x14ac:dyDescent="0.15">
      <c r="A44" s="3"/>
      <c r="B44" s="3"/>
      <c r="C44" s="3"/>
      <c r="D44" s="3"/>
      <c r="E44" s="3"/>
      <c r="F44" s="3"/>
      <c r="G44" s="3"/>
      <c r="H44" s="3"/>
      <c r="I44" s="3"/>
    </row>
  </sheetData>
  <mergeCells count="9">
    <mergeCell ref="A30:I30"/>
    <mergeCell ref="A29:I29"/>
    <mergeCell ref="A17:I17"/>
    <mergeCell ref="A18:I18"/>
    <mergeCell ref="A20:I21"/>
    <mergeCell ref="B22:H22"/>
    <mergeCell ref="B25:H25"/>
    <mergeCell ref="B23:H23"/>
    <mergeCell ref="B24:I24"/>
  </mergeCells>
  <phoneticPr fontId="7"/>
  <pageMargins left="0.9055118110236221" right="0.70866141732283472" top="0.74803149606299213" bottom="0.74803149606299213"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342900</xdr:colOff>
                    <xdr:row>21</xdr:row>
                    <xdr:rowOff>152400</xdr:rowOff>
                  </from>
                  <to>
                    <xdr:col>0</xdr:col>
                    <xdr:colOff>561975</xdr:colOff>
                    <xdr:row>23</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342900</xdr:colOff>
                    <xdr:row>21</xdr:row>
                    <xdr:rowOff>19050</xdr:rowOff>
                  </from>
                  <to>
                    <xdr:col>0</xdr:col>
                    <xdr:colOff>533400</xdr:colOff>
                    <xdr:row>21</xdr:row>
                    <xdr:rowOff>180975</xdr:rowOff>
                  </to>
                </anchor>
              </controlPr>
            </control>
          </mc:Choice>
        </mc:AlternateContent>
        <mc:AlternateContent xmlns:mc="http://schemas.openxmlformats.org/markup-compatibility/2006">
          <mc:Choice Requires="x14">
            <control shapeId="13481" r:id="rId6" name="Check Box 169">
              <controlPr defaultSize="0" autoFill="0" autoLine="0" autoPict="0">
                <anchor moveWithCells="1">
                  <from>
                    <xdr:col>0</xdr:col>
                    <xdr:colOff>342900</xdr:colOff>
                    <xdr:row>23</xdr:row>
                    <xdr:rowOff>19050</xdr:rowOff>
                  </from>
                  <to>
                    <xdr:col>0</xdr:col>
                    <xdr:colOff>533400</xdr:colOff>
                    <xdr:row>23</xdr:row>
                    <xdr:rowOff>180975</xdr:rowOff>
                  </to>
                </anchor>
              </controlPr>
            </control>
          </mc:Choice>
        </mc:AlternateContent>
        <mc:AlternateContent xmlns:mc="http://schemas.openxmlformats.org/markup-compatibility/2006">
          <mc:Choice Requires="x14">
            <control shapeId="13482" r:id="rId7" name="Check Box 170">
              <controlPr defaultSize="0" autoFill="0" autoLine="0" autoPict="0">
                <anchor moveWithCells="1">
                  <from>
                    <xdr:col>0</xdr:col>
                    <xdr:colOff>342900</xdr:colOff>
                    <xdr:row>24</xdr:row>
                    <xdr:rowOff>19050</xdr:rowOff>
                  </from>
                  <to>
                    <xdr:col>0</xdr:col>
                    <xdr:colOff>533400</xdr:colOff>
                    <xdr:row>24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350"/>
  <sheetViews>
    <sheetView showGridLines="0" tabSelected="1" view="pageBreakPreview" topLeftCell="A199" zoomScale="130" zoomScaleNormal="100" zoomScaleSheetLayoutView="130" workbookViewId="0">
      <selection activeCell="AE208" sqref="AE208"/>
    </sheetView>
  </sheetViews>
  <sheetFormatPr defaultColWidth="9" defaultRowHeight="13.5" x14ac:dyDescent="0.15"/>
  <cols>
    <col min="1" max="56" width="2.25" style="108" customWidth="1"/>
    <col min="57" max="57" width="2.5" style="108" customWidth="1"/>
    <col min="58" max="58" width="2.25" style="108" customWidth="1"/>
    <col min="59" max="63" width="2.625" style="94" customWidth="1"/>
    <col min="64" max="64" width="3.25" style="94" bestFit="1" customWidth="1"/>
    <col min="65" max="80" width="2.625" style="94" customWidth="1"/>
    <col min="81" max="81" width="2.625" style="94" hidden="1" customWidth="1"/>
    <col min="82" max="111" width="2.625" style="94" customWidth="1"/>
    <col min="112" max="16384" width="9" style="94"/>
  </cols>
  <sheetData>
    <row r="1" spans="1:58" ht="20.25" customHeight="1" x14ac:dyDescent="0.15">
      <c r="A1" s="93" t="s">
        <v>109</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row>
    <row r="2" spans="1:58" x14ac:dyDescent="0.15">
      <c r="A2" s="93"/>
      <c r="B2" s="95"/>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7"/>
      <c r="BF2" s="93"/>
    </row>
    <row r="3" spans="1:58" x14ac:dyDescent="0.15">
      <c r="A3" s="93"/>
      <c r="B3" s="98"/>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100"/>
      <c r="BF3" s="93"/>
    </row>
    <row r="4" spans="1:58" x14ac:dyDescent="0.15">
      <c r="A4" s="101"/>
      <c r="B4" s="102"/>
      <c r="C4" s="103"/>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103"/>
      <c r="AX4" s="103"/>
      <c r="AY4" s="103"/>
      <c r="AZ4" s="103"/>
      <c r="BA4" s="103"/>
      <c r="BB4" s="103"/>
      <c r="BC4" s="103"/>
      <c r="BD4" s="103"/>
      <c r="BE4" s="104"/>
      <c r="BF4" s="101"/>
    </row>
    <row r="5" spans="1:58" x14ac:dyDescent="0.15">
      <c r="A5" s="101"/>
      <c r="B5" s="102"/>
      <c r="C5" s="103"/>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103"/>
      <c r="AX5" s="103"/>
      <c r="AY5" s="103"/>
      <c r="AZ5" s="103"/>
      <c r="BA5" s="103"/>
      <c r="BB5" s="103"/>
      <c r="BC5" s="103"/>
      <c r="BD5" s="103"/>
      <c r="BE5" s="104"/>
      <c r="BF5" s="101"/>
    </row>
    <row r="6" spans="1:58" x14ac:dyDescent="0.15">
      <c r="A6" s="93"/>
      <c r="B6" s="98"/>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100"/>
      <c r="BF6" s="93"/>
    </row>
    <row r="7" spans="1:58" x14ac:dyDescent="0.15">
      <c r="A7" s="93"/>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100"/>
      <c r="BF7" s="93"/>
    </row>
    <row r="8" spans="1:58" x14ac:dyDescent="0.15">
      <c r="A8" s="93"/>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100"/>
      <c r="BF8" s="93"/>
    </row>
    <row r="9" spans="1:58" ht="15.75" customHeight="1" x14ac:dyDescent="0.15">
      <c r="A9" s="93"/>
      <c r="B9" s="98"/>
      <c r="C9" s="99"/>
      <c r="D9" s="99"/>
      <c r="E9" s="518" t="s">
        <v>167</v>
      </c>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19"/>
      <c r="AY9" s="519"/>
      <c r="AZ9" s="519"/>
      <c r="BA9" s="519"/>
      <c r="BB9" s="519"/>
      <c r="BC9" s="519"/>
      <c r="BD9" s="99"/>
      <c r="BE9" s="100"/>
      <c r="BF9" s="93"/>
    </row>
    <row r="10" spans="1:58" ht="13.5" customHeight="1" x14ac:dyDescent="0.15">
      <c r="A10" s="93"/>
      <c r="B10" s="98"/>
      <c r="C10" s="99"/>
      <c r="D10" s="9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19"/>
      <c r="AY10" s="519"/>
      <c r="AZ10" s="519"/>
      <c r="BA10" s="519"/>
      <c r="BB10" s="519"/>
      <c r="BC10" s="519"/>
      <c r="BD10" s="99"/>
      <c r="BE10" s="100"/>
      <c r="BF10" s="93"/>
    </row>
    <row r="11" spans="1:58" ht="13.5" customHeight="1" x14ac:dyDescent="0.15">
      <c r="A11" s="93"/>
      <c r="B11" s="98"/>
      <c r="C11" s="99"/>
      <c r="D11" s="9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19"/>
      <c r="AY11" s="519"/>
      <c r="AZ11" s="519"/>
      <c r="BA11" s="519"/>
      <c r="BB11" s="519"/>
      <c r="BC11" s="519"/>
      <c r="BD11" s="99"/>
      <c r="BE11" s="100"/>
      <c r="BF11" s="93"/>
    </row>
    <row r="12" spans="1:58" ht="15.75" customHeight="1" x14ac:dyDescent="0.15">
      <c r="A12" s="93"/>
      <c r="B12" s="98"/>
      <c r="C12" s="99"/>
      <c r="D12" s="99"/>
      <c r="E12" s="518" t="s">
        <v>156</v>
      </c>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19"/>
      <c r="AY12" s="519"/>
      <c r="AZ12" s="519"/>
      <c r="BA12" s="519"/>
      <c r="BB12" s="519"/>
      <c r="BC12" s="519"/>
      <c r="BD12" s="99"/>
      <c r="BE12" s="100"/>
      <c r="BF12" s="93"/>
    </row>
    <row r="13" spans="1:58" ht="13.5" customHeight="1" x14ac:dyDescent="0.15">
      <c r="A13" s="93"/>
      <c r="B13" s="98"/>
      <c r="C13" s="99"/>
      <c r="D13" s="9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19"/>
      <c r="AY13" s="519"/>
      <c r="AZ13" s="519"/>
      <c r="BA13" s="519"/>
      <c r="BB13" s="519"/>
      <c r="BC13" s="519"/>
      <c r="BD13" s="99"/>
      <c r="BE13" s="100"/>
      <c r="BF13" s="93"/>
    </row>
    <row r="14" spans="1:58" ht="13.5" customHeight="1" x14ac:dyDescent="0.15">
      <c r="A14" s="93"/>
      <c r="B14" s="98"/>
      <c r="C14" s="99"/>
      <c r="D14" s="9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19"/>
      <c r="AY14" s="519"/>
      <c r="AZ14" s="519"/>
      <c r="BA14" s="519"/>
      <c r="BB14" s="519"/>
      <c r="BC14" s="519"/>
      <c r="BD14" s="99"/>
      <c r="BE14" s="100"/>
      <c r="BF14" s="93"/>
    </row>
    <row r="15" spans="1:58" ht="13.5" customHeight="1" x14ac:dyDescent="0.15">
      <c r="A15" s="93"/>
      <c r="B15" s="98"/>
      <c r="C15" s="99"/>
      <c r="D15" s="99"/>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99"/>
      <c r="BE15" s="100"/>
      <c r="BF15" s="93"/>
    </row>
    <row r="16" spans="1:58" ht="13.5" customHeight="1" x14ac:dyDescent="0.15">
      <c r="A16" s="106"/>
      <c r="B16" s="98"/>
      <c r="C16" s="99"/>
      <c r="D16" s="99"/>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99"/>
      <c r="BE16" s="100"/>
      <c r="BF16" s="93"/>
    </row>
    <row r="17" spans="1:58" ht="13.5" customHeight="1" x14ac:dyDescent="0.15">
      <c r="A17" s="106"/>
      <c r="B17" s="98"/>
      <c r="C17" s="99"/>
      <c r="D17" s="99"/>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99"/>
      <c r="BE17" s="100"/>
      <c r="BF17" s="93"/>
    </row>
    <row r="18" spans="1:58" ht="13.5" customHeight="1" x14ac:dyDescent="0.15">
      <c r="A18" s="93"/>
      <c r="B18" s="98"/>
      <c r="C18" s="99"/>
      <c r="D18" s="99"/>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99"/>
      <c r="BE18" s="100"/>
      <c r="BF18" s="93"/>
    </row>
    <row r="19" spans="1:58" ht="13.5" customHeight="1" x14ac:dyDescent="0.15">
      <c r="A19" s="93"/>
      <c r="B19" s="98"/>
      <c r="C19" s="99"/>
      <c r="D19" s="99"/>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99"/>
      <c r="BE19" s="100"/>
      <c r="BF19" s="93"/>
    </row>
    <row r="20" spans="1:58" ht="13.5" customHeight="1" x14ac:dyDescent="0.15">
      <c r="A20" s="93"/>
      <c r="B20" s="98"/>
      <c r="C20" s="99"/>
      <c r="D20" s="99"/>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99"/>
      <c r="BE20" s="100"/>
      <c r="BF20" s="93"/>
    </row>
    <row r="21" spans="1:58" ht="13.5" customHeight="1" x14ac:dyDescent="0.15">
      <c r="A21" s="93"/>
      <c r="B21" s="98"/>
      <c r="C21" s="99"/>
      <c r="D21" s="99"/>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99"/>
      <c r="BE21" s="100"/>
      <c r="BF21" s="93"/>
    </row>
    <row r="22" spans="1:58" x14ac:dyDescent="0.15">
      <c r="A22" s="93"/>
      <c r="B22" s="98"/>
      <c r="C22" s="99"/>
      <c r="D22" s="99"/>
      <c r="E22" s="99"/>
      <c r="F22" s="99"/>
      <c r="G22" s="99"/>
      <c r="H22" s="99"/>
      <c r="I22" s="99"/>
      <c r="J22" s="99"/>
      <c r="BA22" s="99"/>
      <c r="BB22" s="99"/>
      <c r="BC22" s="99"/>
      <c r="BD22" s="99"/>
      <c r="BE22" s="100"/>
      <c r="BF22" s="93"/>
    </row>
    <row r="23" spans="1:58" x14ac:dyDescent="0.15">
      <c r="A23" s="93"/>
      <c r="B23" s="98"/>
      <c r="C23" s="99"/>
      <c r="D23" s="99"/>
      <c r="E23" s="99"/>
      <c r="F23" s="99"/>
      <c r="G23" s="99"/>
      <c r="H23" s="99"/>
      <c r="I23" s="99"/>
      <c r="J23" s="99"/>
      <c r="BA23" s="99"/>
      <c r="BB23" s="99"/>
      <c r="BC23" s="99"/>
      <c r="BD23" s="99"/>
      <c r="BE23" s="100"/>
      <c r="BF23" s="93"/>
    </row>
    <row r="24" spans="1:58" x14ac:dyDescent="0.15">
      <c r="A24" s="93"/>
      <c r="B24" s="98"/>
      <c r="C24" s="99"/>
      <c r="D24" s="99"/>
      <c r="E24" s="99"/>
      <c r="F24" s="99"/>
      <c r="G24" s="99"/>
      <c r="H24" s="99"/>
      <c r="I24" s="99"/>
      <c r="BA24" s="99"/>
      <c r="BB24" s="99"/>
      <c r="BC24" s="99"/>
      <c r="BD24" s="99"/>
      <c r="BE24" s="100"/>
      <c r="BF24" s="93"/>
    </row>
    <row r="25" spans="1:58" x14ac:dyDescent="0.15">
      <c r="A25" s="93"/>
      <c r="B25" s="98"/>
      <c r="C25" s="99"/>
      <c r="D25" s="99"/>
      <c r="E25" s="99"/>
      <c r="F25" s="99"/>
      <c r="G25" s="99"/>
      <c r="H25" s="99"/>
      <c r="I25" s="99"/>
      <c r="BA25" s="99"/>
      <c r="BB25" s="99"/>
      <c r="BC25" s="99"/>
      <c r="BD25" s="99"/>
      <c r="BE25" s="100"/>
      <c r="BF25" s="93"/>
    </row>
    <row r="26" spans="1:58" x14ac:dyDescent="0.15">
      <c r="A26" s="93"/>
      <c r="B26" s="98"/>
      <c r="C26" s="99"/>
      <c r="D26" s="99"/>
      <c r="E26" s="99"/>
      <c r="F26" s="99"/>
      <c r="G26" s="99"/>
      <c r="H26" s="99"/>
      <c r="I26" s="99"/>
      <c r="BA26" s="99"/>
      <c r="BB26" s="99"/>
      <c r="BC26" s="99"/>
      <c r="BD26" s="99"/>
      <c r="BE26" s="100"/>
      <c r="BF26" s="93"/>
    </row>
    <row r="27" spans="1:58" ht="18.75" x14ac:dyDescent="0.15">
      <c r="A27" s="93"/>
      <c r="B27" s="98"/>
      <c r="C27" s="99"/>
      <c r="D27" s="99"/>
      <c r="E27" s="99"/>
      <c r="F27" s="99"/>
      <c r="G27" s="99"/>
      <c r="H27" s="99"/>
      <c r="I27" s="99"/>
      <c r="O27" s="552" t="s">
        <v>2</v>
      </c>
      <c r="P27" s="552"/>
      <c r="Q27" s="552"/>
      <c r="R27" s="552"/>
      <c r="S27" s="552"/>
      <c r="T27" s="552"/>
      <c r="U27" s="552"/>
      <c r="V27" s="552"/>
      <c r="W27" s="552"/>
      <c r="X27" s="552"/>
      <c r="Y27" s="552"/>
      <c r="Z27" s="552"/>
      <c r="AA27" s="552"/>
      <c r="AB27" s="552"/>
      <c r="AC27" s="537" t="s">
        <v>3</v>
      </c>
      <c r="AD27" s="537" t="s">
        <v>298</v>
      </c>
      <c r="AE27" s="537"/>
      <c r="AF27" s="537"/>
      <c r="AG27" s="537"/>
      <c r="AH27" s="537"/>
      <c r="AI27" s="537"/>
      <c r="AJ27" s="537"/>
      <c r="AK27" s="537"/>
      <c r="AL27" s="537"/>
      <c r="AM27" s="537"/>
      <c r="AN27" s="537"/>
      <c r="AO27" s="537"/>
      <c r="AP27" s="109"/>
      <c r="AQ27" s="109"/>
      <c r="AR27" s="109"/>
      <c r="AS27" s="109"/>
      <c r="AT27" s="109"/>
      <c r="AU27" s="109"/>
      <c r="AV27" s="109"/>
      <c r="AW27" s="109"/>
      <c r="AX27" s="109"/>
      <c r="AY27" s="109"/>
      <c r="AZ27" s="109"/>
      <c r="BA27" s="109"/>
      <c r="BB27" s="109"/>
      <c r="BC27" s="109"/>
      <c r="BD27" s="109"/>
      <c r="BE27" s="100"/>
      <c r="BF27" s="93"/>
    </row>
    <row r="28" spans="1:58" ht="18.75" x14ac:dyDescent="0.15">
      <c r="A28" s="93"/>
      <c r="B28" s="98"/>
      <c r="C28" s="99"/>
      <c r="D28" s="99"/>
      <c r="E28" s="99"/>
      <c r="F28" s="99"/>
      <c r="G28" s="99"/>
      <c r="H28" s="99"/>
      <c r="I28" s="99"/>
      <c r="O28" s="553"/>
      <c r="P28" s="553"/>
      <c r="Q28" s="553"/>
      <c r="R28" s="553"/>
      <c r="S28" s="553"/>
      <c r="T28" s="553"/>
      <c r="U28" s="553"/>
      <c r="V28" s="553"/>
      <c r="W28" s="553"/>
      <c r="X28" s="553"/>
      <c r="Y28" s="553"/>
      <c r="Z28" s="553"/>
      <c r="AA28" s="553"/>
      <c r="AB28" s="553"/>
      <c r="AC28" s="538"/>
      <c r="AD28" s="538"/>
      <c r="AE28" s="538"/>
      <c r="AF28" s="538"/>
      <c r="AG28" s="538"/>
      <c r="AH28" s="538"/>
      <c r="AI28" s="538"/>
      <c r="AJ28" s="538"/>
      <c r="AK28" s="538"/>
      <c r="AL28" s="538"/>
      <c r="AM28" s="538"/>
      <c r="AN28" s="538"/>
      <c r="AO28" s="538"/>
      <c r="AP28" s="109"/>
      <c r="AQ28" s="109"/>
      <c r="AR28" s="109"/>
      <c r="AS28" s="109"/>
      <c r="AT28" s="109"/>
      <c r="AU28" s="109"/>
      <c r="AV28" s="109"/>
      <c r="AW28" s="109"/>
      <c r="AX28" s="109"/>
      <c r="AY28" s="109"/>
      <c r="AZ28" s="109"/>
      <c r="BA28" s="109"/>
      <c r="BB28" s="109"/>
      <c r="BC28" s="109"/>
      <c r="BD28" s="109"/>
      <c r="BE28" s="100"/>
      <c r="BF28" s="93"/>
    </row>
    <row r="29" spans="1:58" ht="18.75" x14ac:dyDescent="0.15">
      <c r="A29" s="93"/>
      <c r="B29" s="98"/>
      <c r="C29" s="99"/>
      <c r="D29" s="99"/>
      <c r="E29" s="99"/>
      <c r="F29" s="99"/>
      <c r="G29" s="99"/>
      <c r="H29" s="99"/>
      <c r="I29" s="9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0"/>
      <c r="BF29" s="93"/>
    </row>
    <row r="30" spans="1:58" x14ac:dyDescent="0.15">
      <c r="A30" s="93"/>
      <c r="B30" s="98"/>
      <c r="C30" s="99"/>
      <c r="D30" s="99"/>
      <c r="E30" s="99"/>
      <c r="F30" s="99"/>
      <c r="G30" s="99"/>
      <c r="H30" s="99"/>
      <c r="I30" s="99"/>
      <c r="O30" s="552" t="s">
        <v>59</v>
      </c>
      <c r="P30" s="552"/>
      <c r="Q30" s="552"/>
      <c r="R30" s="552"/>
      <c r="S30" s="552"/>
      <c r="T30" s="552"/>
      <c r="U30" s="552"/>
      <c r="V30" s="552"/>
      <c r="W30" s="552"/>
      <c r="X30" s="552"/>
      <c r="Y30" s="552"/>
      <c r="Z30" s="552"/>
      <c r="AA30" s="552"/>
      <c r="AB30" s="552"/>
      <c r="AC30" s="537" t="s">
        <v>3</v>
      </c>
      <c r="AD30" s="539" t="s">
        <v>375</v>
      </c>
      <c r="AE30" s="539"/>
      <c r="AF30" s="539"/>
      <c r="AG30" s="539"/>
      <c r="AH30" s="539"/>
      <c r="AI30" s="539"/>
      <c r="AJ30" s="539"/>
      <c r="AK30" s="539"/>
      <c r="AL30" s="539"/>
      <c r="AM30" s="539"/>
      <c r="AN30" s="539"/>
      <c r="AO30" s="539"/>
      <c r="AP30" s="539"/>
      <c r="AQ30" s="539"/>
      <c r="AR30" s="539"/>
      <c r="AS30" s="539"/>
      <c r="AT30" s="539"/>
      <c r="AU30" s="539"/>
      <c r="AV30" s="539"/>
      <c r="AW30" s="539"/>
      <c r="AX30" s="539"/>
      <c r="AY30" s="539"/>
      <c r="AZ30" s="110"/>
      <c r="BA30" s="110"/>
      <c r="BB30" s="110"/>
      <c r="BC30" s="110"/>
      <c r="BD30" s="110"/>
      <c r="BE30" s="100"/>
      <c r="BF30" s="93"/>
    </row>
    <row r="31" spans="1:58" x14ac:dyDescent="0.15">
      <c r="A31" s="93"/>
      <c r="B31" s="98"/>
      <c r="C31" s="99"/>
      <c r="D31" s="99"/>
      <c r="E31" s="99"/>
      <c r="F31" s="99"/>
      <c r="G31" s="99"/>
      <c r="H31" s="99"/>
      <c r="I31" s="99"/>
      <c r="O31" s="553"/>
      <c r="P31" s="553"/>
      <c r="Q31" s="553"/>
      <c r="R31" s="553"/>
      <c r="S31" s="553"/>
      <c r="T31" s="553"/>
      <c r="U31" s="553"/>
      <c r="V31" s="553"/>
      <c r="W31" s="553"/>
      <c r="X31" s="553"/>
      <c r="Y31" s="553"/>
      <c r="Z31" s="553"/>
      <c r="AA31" s="553"/>
      <c r="AB31" s="553"/>
      <c r="AC31" s="538"/>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110"/>
      <c r="BA31" s="110"/>
      <c r="BB31" s="110"/>
      <c r="BC31" s="110"/>
      <c r="BD31" s="110"/>
      <c r="BE31" s="100"/>
      <c r="BF31" s="93"/>
    </row>
    <row r="32" spans="1:58" x14ac:dyDescent="0.15">
      <c r="A32" s="93"/>
      <c r="B32" s="98"/>
      <c r="C32" s="99"/>
      <c r="D32" s="99"/>
      <c r="E32" s="99"/>
      <c r="F32" s="99"/>
      <c r="G32" s="99"/>
      <c r="H32" s="99"/>
      <c r="I32" s="99"/>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00"/>
      <c r="BF32" s="93"/>
    </row>
    <row r="33" spans="1:59" x14ac:dyDescent="0.15">
      <c r="A33" s="93"/>
      <c r="B33" s="98"/>
      <c r="C33" s="99"/>
      <c r="D33" s="99"/>
      <c r="E33" s="99"/>
      <c r="F33" s="99"/>
      <c r="G33" s="99"/>
      <c r="H33" s="99"/>
      <c r="I33" s="99"/>
      <c r="J33" s="99"/>
      <c r="K33" s="99"/>
      <c r="L33" s="99"/>
      <c r="M33" s="99"/>
      <c r="N33" s="99"/>
      <c r="O33" s="552" t="s">
        <v>4</v>
      </c>
      <c r="P33" s="552"/>
      <c r="Q33" s="552"/>
      <c r="R33" s="552"/>
      <c r="S33" s="552"/>
      <c r="T33" s="552"/>
      <c r="U33" s="552"/>
      <c r="V33" s="552"/>
      <c r="W33" s="552"/>
      <c r="X33" s="552"/>
      <c r="Y33" s="552"/>
      <c r="Z33" s="552"/>
      <c r="AA33" s="552"/>
      <c r="AB33" s="552"/>
      <c r="AC33" s="537" t="s">
        <v>5</v>
      </c>
      <c r="AD33" s="539" t="s">
        <v>377</v>
      </c>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110"/>
      <c r="BA33" s="110"/>
      <c r="BB33" s="110"/>
      <c r="BC33" s="110"/>
      <c r="BD33" s="110"/>
      <c r="BE33" s="100"/>
      <c r="BF33" s="93"/>
    </row>
    <row r="34" spans="1:59" x14ac:dyDescent="0.15">
      <c r="A34" s="93"/>
      <c r="B34" s="98"/>
      <c r="C34" s="99"/>
      <c r="D34" s="99"/>
      <c r="E34" s="99"/>
      <c r="F34" s="99"/>
      <c r="G34" s="99"/>
      <c r="H34" s="99"/>
      <c r="I34" s="99"/>
      <c r="J34" s="99"/>
      <c r="K34" s="99"/>
      <c r="L34" s="99"/>
      <c r="M34" s="99"/>
      <c r="N34" s="99"/>
      <c r="O34" s="553"/>
      <c r="P34" s="553"/>
      <c r="Q34" s="553"/>
      <c r="R34" s="553"/>
      <c r="S34" s="553"/>
      <c r="T34" s="553"/>
      <c r="U34" s="553"/>
      <c r="V34" s="553"/>
      <c r="W34" s="553"/>
      <c r="X34" s="553"/>
      <c r="Y34" s="553"/>
      <c r="Z34" s="553"/>
      <c r="AA34" s="553"/>
      <c r="AB34" s="553"/>
      <c r="AC34" s="538"/>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110"/>
      <c r="BA34" s="110"/>
      <c r="BB34" s="110"/>
      <c r="BC34" s="110"/>
      <c r="BD34" s="110"/>
      <c r="BE34" s="100"/>
      <c r="BF34" s="93"/>
    </row>
    <row r="35" spans="1:59" x14ac:dyDescent="0.15">
      <c r="A35" s="93"/>
      <c r="B35" s="9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100"/>
      <c r="BF35" s="93"/>
    </row>
    <row r="36" spans="1:59" x14ac:dyDescent="0.15">
      <c r="A36" s="93"/>
      <c r="B36" s="112"/>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4"/>
      <c r="BF36" s="93"/>
      <c r="BG36" s="115"/>
    </row>
    <row r="37" spans="1:59" x14ac:dyDescent="0.15">
      <c r="A37" s="93"/>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116"/>
    </row>
    <row r="38" spans="1:59" ht="21.95" customHeight="1" x14ac:dyDescent="0.15">
      <c r="A38" s="108" t="s">
        <v>6</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5"/>
    </row>
    <row r="39" spans="1:59" ht="15.95" customHeight="1" x14ac:dyDescent="0.15">
      <c r="A39" s="108" t="s">
        <v>7</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5"/>
    </row>
    <row r="40" spans="1:59" ht="13.5" customHeight="1" x14ac:dyDescent="0.15">
      <c r="A40" s="117"/>
      <c r="B40" s="525" t="s">
        <v>8</v>
      </c>
      <c r="C40" s="526"/>
      <c r="D40" s="526"/>
      <c r="E40" s="526"/>
      <c r="F40" s="526"/>
      <c r="G40" s="526"/>
      <c r="H40" s="526"/>
      <c r="I40" s="526"/>
      <c r="J40" s="526"/>
      <c r="K40" s="526"/>
      <c r="L40" s="526"/>
      <c r="M40" s="526"/>
      <c r="N40" s="526"/>
      <c r="O40" s="526"/>
      <c r="P40" s="526"/>
      <c r="Q40" s="526"/>
      <c r="R40" s="526"/>
      <c r="S40" s="526"/>
      <c r="T40" s="527"/>
      <c r="U40" s="525" t="s">
        <v>9</v>
      </c>
      <c r="V40" s="526"/>
      <c r="W40" s="526"/>
      <c r="X40" s="526"/>
      <c r="Y40" s="526"/>
      <c r="Z40" s="526"/>
      <c r="AA40" s="527"/>
      <c r="AB40" s="454" t="s">
        <v>10</v>
      </c>
      <c r="AC40" s="454"/>
      <c r="AD40" s="454"/>
      <c r="AE40" s="454"/>
      <c r="AF40" s="454"/>
      <c r="AG40" s="454"/>
      <c r="AH40" s="454"/>
      <c r="AI40" s="454"/>
      <c r="AJ40" s="454"/>
      <c r="AK40" s="454"/>
      <c r="AL40" s="454"/>
      <c r="AM40" s="454"/>
      <c r="AN40" s="454"/>
      <c r="AO40" s="454"/>
      <c r="AP40" s="454"/>
      <c r="AQ40" s="454"/>
      <c r="AR40" s="454"/>
      <c r="AS40" s="454"/>
      <c r="AT40" s="454"/>
      <c r="AU40" s="454"/>
      <c r="AV40" s="507" t="s">
        <v>11</v>
      </c>
      <c r="AW40" s="508"/>
      <c r="AX40" s="508"/>
      <c r="AY40" s="509"/>
      <c r="AZ40" s="507" t="s">
        <v>12</v>
      </c>
      <c r="BA40" s="508"/>
      <c r="BB40" s="508"/>
      <c r="BC40" s="508"/>
      <c r="BD40" s="508"/>
      <c r="BE40" s="509"/>
    </row>
    <row r="41" spans="1:59" ht="13.5" customHeight="1" x14ac:dyDescent="0.15">
      <c r="A41" s="117"/>
      <c r="B41" s="528"/>
      <c r="C41" s="529"/>
      <c r="D41" s="529"/>
      <c r="E41" s="529"/>
      <c r="F41" s="529"/>
      <c r="G41" s="529"/>
      <c r="H41" s="529"/>
      <c r="I41" s="529"/>
      <c r="J41" s="529"/>
      <c r="K41" s="529"/>
      <c r="L41" s="529"/>
      <c r="M41" s="529"/>
      <c r="N41" s="529"/>
      <c r="O41" s="529"/>
      <c r="P41" s="529"/>
      <c r="Q41" s="529"/>
      <c r="R41" s="529"/>
      <c r="S41" s="529"/>
      <c r="T41" s="530"/>
      <c r="U41" s="528"/>
      <c r="V41" s="529"/>
      <c r="W41" s="529"/>
      <c r="X41" s="529"/>
      <c r="Y41" s="529"/>
      <c r="Z41" s="529"/>
      <c r="AA41" s="530"/>
      <c r="AB41" s="375" t="s">
        <v>60</v>
      </c>
      <c r="AC41" s="375"/>
      <c r="AD41" s="375"/>
      <c r="AE41" s="375"/>
      <c r="AF41" s="375"/>
      <c r="AG41" s="375"/>
      <c r="AH41" s="375"/>
      <c r="AI41" s="376" t="s">
        <v>13</v>
      </c>
      <c r="AJ41" s="376"/>
      <c r="AK41" s="376"/>
      <c r="AL41" s="376"/>
      <c r="AM41" s="376"/>
      <c r="AN41" s="376"/>
      <c r="AO41" s="376"/>
      <c r="AP41" s="376" t="s">
        <v>14</v>
      </c>
      <c r="AQ41" s="376"/>
      <c r="AR41" s="376"/>
      <c r="AS41" s="376"/>
      <c r="AT41" s="376"/>
      <c r="AU41" s="376"/>
      <c r="AV41" s="364"/>
      <c r="AW41" s="365"/>
      <c r="AX41" s="365"/>
      <c r="AY41" s="366"/>
      <c r="AZ41" s="364"/>
      <c r="BA41" s="365"/>
      <c r="BB41" s="365"/>
      <c r="BC41" s="365"/>
      <c r="BD41" s="365"/>
      <c r="BE41" s="366"/>
    </row>
    <row r="42" spans="1:59" ht="15" customHeight="1" x14ac:dyDescent="0.15">
      <c r="A42" s="117"/>
      <c r="B42" s="572"/>
      <c r="C42" s="573"/>
      <c r="D42" s="573"/>
      <c r="E42" s="573"/>
      <c r="F42" s="573"/>
      <c r="G42" s="573"/>
      <c r="H42" s="573"/>
      <c r="I42" s="573"/>
      <c r="J42" s="573"/>
      <c r="K42" s="573"/>
      <c r="L42" s="573"/>
      <c r="M42" s="573"/>
      <c r="N42" s="573"/>
      <c r="O42" s="573"/>
      <c r="P42" s="573"/>
      <c r="Q42" s="573"/>
      <c r="R42" s="573"/>
      <c r="S42" s="573"/>
      <c r="T42" s="574"/>
      <c r="U42" s="520" t="s">
        <v>15</v>
      </c>
      <c r="V42" s="521"/>
      <c r="W42" s="521"/>
      <c r="X42" s="521"/>
      <c r="Y42" s="521"/>
      <c r="Z42" s="521"/>
      <c r="AA42" s="522"/>
      <c r="AB42" s="523" t="s">
        <v>15</v>
      </c>
      <c r="AC42" s="523"/>
      <c r="AD42" s="523"/>
      <c r="AE42" s="523"/>
      <c r="AF42" s="523"/>
      <c r="AG42" s="523"/>
      <c r="AH42" s="523"/>
      <c r="AI42" s="523" t="s">
        <v>15</v>
      </c>
      <c r="AJ42" s="523"/>
      <c r="AK42" s="523"/>
      <c r="AL42" s="523"/>
      <c r="AM42" s="523"/>
      <c r="AN42" s="523"/>
      <c r="AO42" s="523"/>
      <c r="AP42" s="524" t="s">
        <v>16</v>
      </c>
      <c r="AQ42" s="524"/>
      <c r="AR42" s="524"/>
      <c r="AS42" s="524"/>
      <c r="AT42" s="524"/>
      <c r="AU42" s="524"/>
      <c r="AV42" s="572"/>
      <c r="AW42" s="573"/>
      <c r="AX42" s="573"/>
      <c r="AY42" s="574"/>
      <c r="AZ42" s="572"/>
      <c r="BA42" s="573"/>
      <c r="BB42" s="573"/>
      <c r="BC42" s="573"/>
      <c r="BD42" s="573"/>
      <c r="BE42" s="574"/>
    </row>
    <row r="43" spans="1:59" ht="40.15" customHeight="1" x14ac:dyDescent="0.15">
      <c r="A43" s="117"/>
      <c r="B43" s="118">
        <v>1</v>
      </c>
      <c r="C43" s="119"/>
      <c r="D43" s="531" t="s">
        <v>168</v>
      </c>
      <c r="E43" s="532"/>
      <c r="F43" s="532"/>
      <c r="G43" s="532"/>
      <c r="H43" s="532"/>
      <c r="I43" s="532"/>
      <c r="J43" s="532"/>
      <c r="K43" s="532"/>
      <c r="L43" s="532"/>
      <c r="M43" s="532"/>
      <c r="N43" s="532"/>
      <c r="O43" s="532"/>
      <c r="P43" s="532"/>
      <c r="Q43" s="532"/>
      <c r="R43" s="532"/>
      <c r="S43" s="532"/>
      <c r="T43" s="533"/>
      <c r="U43" s="534">
        <f>AM266</f>
        <v>10000</v>
      </c>
      <c r="V43" s="535"/>
      <c r="W43" s="535"/>
      <c r="X43" s="535"/>
      <c r="Y43" s="535"/>
      <c r="Z43" s="535"/>
      <c r="AA43" s="536"/>
      <c r="AB43" s="534">
        <f>AS266</f>
        <v>0</v>
      </c>
      <c r="AC43" s="535"/>
      <c r="AD43" s="535"/>
      <c r="AE43" s="535"/>
      <c r="AF43" s="535"/>
      <c r="AG43" s="535"/>
      <c r="AH43" s="536"/>
      <c r="AI43" s="534">
        <f>U43-AB43</f>
        <v>10000</v>
      </c>
      <c r="AJ43" s="535"/>
      <c r="AK43" s="535"/>
      <c r="AL43" s="535"/>
      <c r="AM43" s="535"/>
      <c r="AN43" s="535"/>
      <c r="AO43" s="536"/>
      <c r="AP43" s="543">
        <f>U43-AB43-AI43</f>
        <v>0</v>
      </c>
      <c r="AQ43" s="544"/>
      <c r="AR43" s="544"/>
      <c r="AS43" s="544"/>
      <c r="AT43" s="544"/>
      <c r="AU43" s="545"/>
      <c r="AV43" s="556" t="s">
        <v>110</v>
      </c>
      <c r="AW43" s="557"/>
      <c r="AX43" s="557"/>
      <c r="AY43" s="558"/>
      <c r="AZ43" s="546"/>
      <c r="BA43" s="547"/>
      <c r="BB43" s="547"/>
      <c r="BC43" s="547"/>
      <c r="BD43" s="547"/>
      <c r="BE43" s="548"/>
    </row>
    <row r="44" spans="1:59" ht="40.15" customHeight="1" x14ac:dyDescent="0.15">
      <c r="A44" s="117"/>
      <c r="B44" s="120">
        <v>2</v>
      </c>
      <c r="C44" s="121"/>
      <c r="D44" s="513" t="s">
        <v>203</v>
      </c>
      <c r="E44" s="514"/>
      <c r="F44" s="514"/>
      <c r="G44" s="514"/>
      <c r="H44" s="514"/>
      <c r="I44" s="514"/>
      <c r="J44" s="514"/>
      <c r="K44" s="514"/>
      <c r="L44" s="514"/>
      <c r="M44" s="514"/>
      <c r="N44" s="514"/>
      <c r="O44" s="514"/>
      <c r="P44" s="514"/>
      <c r="Q44" s="514"/>
      <c r="R44" s="514"/>
      <c r="S44" s="514"/>
      <c r="T44" s="515"/>
      <c r="U44" s="540">
        <f>SUM(AB44:AU44)</f>
        <v>100000</v>
      </c>
      <c r="V44" s="541"/>
      <c r="W44" s="541"/>
      <c r="X44" s="541"/>
      <c r="Y44" s="541"/>
      <c r="Z44" s="541"/>
      <c r="AA44" s="542"/>
      <c r="AB44" s="540">
        <f>AJ286</f>
        <v>100000</v>
      </c>
      <c r="AC44" s="541"/>
      <c r="AD44" s="541"/>
      <c r="AE44" s="541"/>
      <c r="AF44" s="541"/>
      <c r="AG44" s="541"/>
      <c r="AH44" s="542"/>
      <c r="AI44" s="540">
        <v>0</v>
      </c>
      <c r="AJ44" s="541"/>
      <c r="AK44" s="541"/>
      <c r="AL44" s="541"/>
      <c r="AM44" s="541"/>
      <c r="AN44" s="541"/>
      <c r="AO44" s="542"/>
      <c r="AP44" s="543">
        <v>0</v>
      </c>
      <c r="AQ44" s="544"/>
      <c r="AR44" s="544"/>
      <c r="AS44" s="544"/>
      <c r="AT44" s="544"/>
      <c r="AU44" s="545"/>
      <c r="AV44" s="510" t="s">
        <v>111</v>
      </c>
      <c r="AW44" s="511"/>
      <c r="AX44" s="511"/>
      <c r="AY44" s="512"/>
      <c r="AZ44" s="549"/>
      <c r="BA44" s="550"/>
      <c r="BB44" s="550"/>
      <c r="BC44" s="550"/>
      <c r="BD44" s="550"/>
      <c r="BE44" s="551"/>
    </row>
    <row r="45" spans="1:59" ht="40.15" customHeight="1" x14ac:dyDescent="0.15">
      <c r="A45" s="122"/>
      <c r="B45" s="120">
        <v>3</v>
      </c>
      <c r="C45" s="121"/>
      <c r="D45" s="513" t="s">
        <v>169</v>
      </c>
      <c r="E45" s="514"/>
      <c r="F45" s="514"/>
      <c r="G45" s="514"/>
      <c r="H45" s="514"/>
      <c r="I45" s="514"/>
      <c r="J45" s="514"/>
      <c r="K45" s="514"/>
      <c r="L45" s="514"/>
      <c r="M45" s="514"/>
      <c r="N45" s="514"/>
      <c r="O45" s="514"/>
      <c r="P45" s="514"/>
      <c r="Q45" s="514"/>
      <c r="R45" s="514"/>
      <c r="S45" s="514"/>
      <c r="T45" s="515"/>
      <c r="U45" s="540">
        <f>AL303</f>
        <v>44000000</v>
      </c>
      <c r="V45" s="541"/>
      <c r="W45" s="541"/>
      <c r="X45" s="541"/>
      <c r="Y45" s="541"/>
      <c r="Z45" s="541"/>
      <c r="AA45" s="542"/>
      <c r="AB45" s="554">
        <f>AV303</f>
        <v>20000000</v>
      </c>
      <c r="AC45" s="554"/>
      <c r="AD45" s="554"/>
      <c r="AE45" s="554"/>
      <c r="AF45" s="554"/>
      <c r="AG45" s="554"/>
      <c r="AH45" s="554"/>
      <c r="AI45" s="554">
        <f>U45-AB45</f>
        <v>24000000</v>
      </c>
      <c r="AJ45" s="554"/>
      <c r="AK45" s="554"/>
      <c r="AL45" s="554"/>
      <c r="AM45" s="554"/>
      <c r="AN45" s="554"/>
      <c r="AO45" s="554"/>
      <c r="AP45" s="555">
        <f>U45-AB45-AI45</f>
        <v>0</v>
      </c>
      <c r="AQ45" s="555"/>
      <c r="AR45" s="555"/>
      <c r="AS45" s="555"/>
      <c r="AT45" s="555"/>
      <c r="AU45" s="555"/>
      <c r="AV45" s="510" t="s">
        <v>100</v>
      </c>
      <c r="AW45" s="511"/>
      <c r="AX45" s="511"/>
      <c r="AY45" s="512"/>
      <c r="AZ45" s="569"/>
      <c r="BA45" s="570"/>
      <c r="BB45" s="570"/>
      <c r="BC45" s="570"/>
      <c r="BD45" s="570"/>
      <c r="BE45" s="571"/>
    </row>
    <row r="46" spans="1:59" ht="40.15" customHeight="1" x14ac:dyDescent="0.15">
      <c r="A46" s="117"/>
      <c r="B46" s="329" t="s">
        <v>17</v>
      </c>
      <c r="C46" s="330"/>
      <c r="D46" s="330"/>
      <c r="E46" s="330"/>
      <c r="F46" s="330"/>
      <c r="G46" s="330"/>
      <c r="H46" s="330"/>
      <c r="I46" s="330"/>
      <c r="J46" s="330"/>
      <c r="K46" s="330"/>
      <c r="L46" s="330"/>
      <c r="M46" s="330"/>
      <c r="N46" s="330"/>
      <c r="O46" s="330"/>
      <c r="P46" s="330"/>
      <c r="Q46" s="330"/>
      <c r="R46" s="330"/>
      <c r="S46" s="330"/>
      <c r="T46" s="331"/>
      <c r="U46" s="499">
        <f>SUM(U43:AA45)</f>
        <v>44110000</v>
      </c>
      <c r="V46" s="500"/>
      <c r="W46" s="500"/>
      <c r="X46" s="500"/>
      <c r="Y46" s="500"/>
      <c r="Z46" s="500"/>
      <c r="AA46" s="501"/>
      <c r="AB46" s="502">
        <f>SUM(AB43:AH45)</f>
        <v>20100000</v>
      </c>
      <c r="AC46" s="502"/>
      <c r="AD46" s="502"/>
      <c r="AE46" s="502"/>
      <c r="AF46" s="502"/>
      <c r="AG46" s="502"/>
      <c r="AH46" s="502"/>
      <c r="AI46" s="502">
        <f>SUM(AI43:AO45)</f>
        <v>24010000</v>
      </c>
      <c r="AJ46" s="502"/>
      <c r="AK46" s="502"/>
      <c r="AL46" s="502"/>
      <c r="AM46" s="502"/>
      <c r="AN46" s="502"/>
      <c r="AO46" s="502"/>
      <c r="AP46" s="503">
        <f>SUM(AP43:AU45)</f>
        <v>0</v>
      </c>
      <c r="AQ46" s="503"/>
      <c r="AR46" s="503"/>
      <c r="AS46" s="503"/>
      <c r="AT46" s="503"/>
      <c r="AU46" s="503"/>
      <c r="AV46" s="504" t="s">
        <v>22</v>
      </c>
      <c r="AW46" s="505"/>
      <c r="AX46" s="505"/>
      <c r="AY46" s="506"/>
      <c r="AZ46" s="481"/>
      <c r="BA46" s="482"/>
      <c r="BB46" s="482"/>
      <c r="BC46" s="482"/>
      <c r="BD46" s="482"/>
      <c r="BE46" s="483"/>
    </row>
    <row r="47" spans="1:59" s="125" customFormat="1" ht="24.6" customHeight="1" x14ac:dyDescent="0.15">
      <c r="A47" s="123"/>
      <c r="B47" s="516" t="s">
        <v>299</v>
      </c>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16"/>
      <c r="AY47" s="516"/>
      <c r="AZ47" s="516"/>
      <c r="BA47" s="516"/>
      <c r="BB47" s="516"/>
      <c r="BC47" s="516"/>
      <c r="BD47" s="516"/>
      <c r="BE47" s="516"/>
      <c r="BF47" s="124"/>
    </row>
    <row r="48" spans="1:59" ht="12" customHeight="1" x14ac:dyDescent="0.15">
      <c r="A48" s="126"/>
      <c r="B48" s="516"/>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6"/>
      <c r="AJ48" s="516"/>
      <c r="AK48" s="516"/>
      <c r="AL48" s="516"/>
      <c r="AM48" s="516"/>
      <c r="AN48" s="516"/>
      <c r="AO48" s="516"/>
      <c r="AP48" s="516"/>
      <c r="AQ48" s="516"/>
      <c r="AR48" s="516"/>
      <c r="AS48" s="516"/>
      <c r="AT48" s="516"/>
      <c r="AU48" s="516"/>
      <c r="AV48" s="516"/>
      <c r="AW48" s="516"/>
      <c r="AX48" s="516"/>
      <c r="AY48" s="516"/>
      <c r="AZ48" s="516"/>
      <c r="BA48" s="516"/>
      <c r="BB48" s="516"/>
      <c r="BC48" s="516"/>
      <c r="BD48" s="516"/>
      <c r="BE48" s="516"/>
      <c r="BF48" s="127"/>
      <c r="BG48" s="115"/>
    </row>
    <row r="49" spans="1:59" ht="12" customHeight="1" x14ac:dyDescent="0.15">
      <c r="A49" s="117"/>
      <c r="B49" s="128" t="s">
        <v>217</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6"/>
      <c r="AA49" s="126"/>
      <c r="AB49" s="126"/>
      <c r="AC49" s="126"/>
      <c r="AD49" s="126"/>
      <c r="AE49" s="129"/>
      <c r="AF49" s="130"/>
      <c r="AG49" s="130"/>
      <c r="AH49" s="130"/>
      <c r="AI49" s="130"/>
      <c r="AJ49" s="130"/>
      <c r="AK49" s="130"/>
      <c r="AL49" s="130"/>
      <c r="AM49" s="130"/>
      <c r="AN49" s="130"/>
      <c r="AO49" s="130"/>
      <c r="AP49" s="130"/>
      <c r="AQ49" s="130"/>
      <c r="AR49" s="130"/>
      <c r="AS49" s="130"/>
      <c r="AT49" s="130"/>
      <c r="AU49" s="130"/>
      <c r="AV49" s="127"/>
      <c r="AW49" s="127"/>
      <c r="AX49" s="127"/>
      <c r="AY49" s="127"/>
      <c r="AZ49" s="127"/>
      <c r="BA49" s="127"/>
      <c r="BB49" s="127"/>
      <c r="BC49" s="127"/>
      <c r="BD49" s="127"/>
      <c r="BE49" s="127"/>
      <c r="BF49" s="127"/>
      <c r="BG49" s="115"/>
    </row>
    <row r="50" spans="1:59" ht="15" customHeight="1" x14ac:dyDescent="0.15">
      <c r="A50" s="117"/>
      <c r="B50" s="131"/>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6"/>
      <c r="AA50" s="126"/>
      <c r="AB50" s="126"/>
      <c r="AC50" s="126"/>
      <c r="AD50" s="126"/>
      <c r="AE50" s="129"/>
      <c r="AF50" s="130"/>
      <c r="AG50" s="130"/>
      <c r="AH50" s="130"/>
      <c r="AI50" s="130"/>
      <c r="AJ50" s="130"/>
      <c r="AK50" s="130"/>
      <c r="AL50" s="130"/>
      <c r="AM50" s="130"/>
      <c r="AN50" s="130"/>
      <c r="AO50" s="130"/>
      <c r="AP50" s="130"/>
      <c r="AQ50" s="130"/>
      <c r="AR50" s="130"/>
      <c r="AS50" s="130"/>
      <c r="AT50" s="130"/>
      <c r="AU50" s="130"/>
      <c r="AV50" s="127"/>
      <c r="AW50" s="127"/>
      <c r="AX50" s="127"/>
      <c r="AY50" s="127"/>
      <c r="AZ50" s="127"/>
      <c r="BA50" s="127"/>
      <c r="BB50" s="127"/>
      <c r="BC50" s="127"/>
      <c r="BD50" s="127"/>
      <c r="BE50" s="127"/>
      <c r="BF50" s="127"/>
      <c r="BG50" s="115"/>
    </row>
    <row r="51" spans="1:59" ht="28.9" customHeight="1" x14ac:dyDescent="0.15">
      <c r="A51" s="132"/>
      <c r="B51" s="575" t="s">
        <v>61</v>
      </c>
      <c r="C51" s="575"/>
      <c r="D51" s="575"/>
      <c r="E51" s="575"/>
      <c r="F51" s="575"/>
      <c r="G51" s="575"/>
      <c r="H51" s="575"/>
      <c r="I51" s="576" t="s">
        <v>367</v>
      </c>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8"/>
      <c r="AZ51" s="133"/>
      <c r="BA51" s="133"/>
      <c r="BB51" s="133"/>
      <c r="BC51" s="133"/>
      <c r="BD51" s="133"/>
      <c r="BE51" s="133"/>
      <c r="BF51" s="133"/>
    </row>
    <row r="52" spans="1:59" s="125" customFormat="1" ht="15" customHeight="1" x14ac:dyDescent="0.15">
      <c r="A52" s="134"/>
      <c r="B52" s="135" t="s">
        <v>112</v>
      </c>
      <c r="C52" s="134"/>
      <c r="D52" s="134"/>
      <c r="E52" s="134"/>
      <c r="F52" s="134"/>
      <c r="G52" s="134"/>
      <c r="H52" s="134"/>
      <c r="I52" s="134"/>
      <c r="J52" s="134"/>
      <c r="K52" s="134"/>
      <c r="L52" s="134"/>
      <c r="M52" s="134"/>
      <c r="N52" s="134"/>
      <c r="O52" s="134"/>
      <c r="P52" s="134"/>
      <c r="Q52" s="134"/>
      <c r="R52" s="134"/>
      <c r="S52" s="134"/>
      <c r="T52" s="134"/>
      <c r="U52" s="134"/>
      <c r="V52" s="134"/>
      <c r="W52" s="136"/>
      <c r="X52" s="136"/>
      <c r="Y52" s="136"/>
      <c r="Z52" s="136"/>
      <c r="AA52" s="136"/>
      <c r="AB52" s="136"/>
      <c r="AC52" s="136"/>
      <c r="AD52" s="136"/>
      <c r="AE52" s="136"/>
      <c r="AF52" s="136"/>
      <c r="AG52" s="136"/>
      <c r="AH52" s="136"/>
      <c r="AI52" s="136"/>
      <c r="AJ52" s="136"/>
      <c r="AK52" s="136"/>
      <c r="AL52" s="136"/>
      <c r="AM52" s="136"/>
      <c r="AN52" s="136"/>
      <c r="AO52" s="136"/>
      <c r="AP52" s="136"/>
      <c r="AQ52" s="124"/>
      <c r="AR52" s="124"/>
      <c r="AS52" s="124"/>
      <c r="AT52" s="124"/>
      <c r="AU52" s="124"/>
      <c r="AV52" s="124"/>
      <c r="AW52" s="124"/>
      <c r="AX52" s="124"/>
      <c r="AY52" s="124"/>
      <c r="AZ52" s="137"/>
      <c r="BA52" s="137"/>
      <c r="BB52" s="137"/>
      <c r="BC52" s="137"/>
      <c r="BD52" s="137"/>
      <c r="BE52" s="137"/>
      <c r="BF52" s="137"/>
    </row>
    <row r="53" spans="1:59" ht="12" customHeight="1" x14ac:dyDescent="0.15">
      <c r="A53" s="132"/>
      <c r="B53" s="138"/>
      <c r="C53" s="132"/>
      <c r="D53" s="132"/>
      <c r="E53" s="132"/>
      <c r="F53" s="132"/>
      <c r="G53" s="132"/>
      <c r="H53" s="132"/>
      <c r="I53" s="132"/>
      <c r="J53" s="132"/>
      <c r="K53" s="132"/>
      <c r="L53" s="132"/>
      <c r="M53" s="132"/>
      <c r="N53" s="132"/>
      <c r="O53" s="132"/>
      <c r="P53" s="132"/>
      <c r="Q53" s="132"/>
      <c r="R53" s="132"/>
      <c r="S53" s="132"/>
      <c r="T53" s="132"/>
      <c r="U53" s="132"/>
      <c r="V53" s="132"/>
      <c r="W53" s="139"/>
      <c r="X53" s="139"/>
      <c r="Y53" s="139"/>
      <c r="Z53" s="139"/>
      <c r="AA53" s="139"/>
      <c r="AB53" s="139"/>
      <c r="AC53" s="139"/>
      <c r="AD53" s="139"/>
      <c r="AE53" s="139"/>
      <c r="AF53" s="139"/>
      <c r="AG53" s="139"/>
      <c r="AH53" s="139"/>
      <c r="AI53" s="139"/>
      <c r="AJ53" s="139"/>
      <c r="AK53" s="139"/>
      <c r="AL53" s="139"/>
      <c r="AM53" s="139"/>
      <c r="AN53" s="139"/>
      <c r="AO53" s="139"/>
      <c r="AP53" s="139"/>
      <c r="AZ53" s="133"/>
      <c r="BA53" s="133"/>
      <c r="BB53" s="133"/>
      <c r="BC53" s="133"/>
      <c r="BD53" s="133"/>
      <c r="BE53" s="133"/>
      <c r="BF53" s="133"/>
    </row>
    <row r="54" spans="1:59" s="142" customFormat="1" ht="26.1" customHeight="1" x14ac:dyDescent="0.15">
      <c r="A54" s="110" t="s">
        <v>18</v>
      </c>
      <c r="B54" s="140"/>
      <c r="C54" s="140"/>
      <c r="D54" s="140"/>
      <c r="E54" s="140"/>
      <c r="F54" s="140"/>
      <c r="G54" s="140"/>
      <c r="H54" s="140"/>
      <c r="I54" s="140"/>
      <c r="J54" s="140"/>
      <c r="K54" s="140"/>
      <c r="L54" s="140"/>
      <c r="M54" s="140"/>
      <c r="N54" s="140"/>
      <c r="O54" s="579">
        <v>45382</v>
      </c>
      <c r="P54" s="539"/>
      <c r="Q54" s="539"/>
      <c r="R54" s="539"/>
      <c r="S54" s="539"/>
      <c r="T54" s="539"/>
      <c r="U54" s="539"/>
      <c r="V54" s="539"/>
      <c r="W54" s="539"/>
      <c r="X54" s="539"/>
      <c r="Y54" s="539"/>
      <c r="Z54" s="539"/>
      <c r="AA54" s="110"/>
      <c r="AB54" s="110"/>
      <c r="AC54" s="110"/>
      <c r="AD54" s="110"/>
      <c r="AE54" s="110"/>
      <c r="AF54" s="110"/>
      <c r="AG54" s="141"/>
      <c r="AH54" s="141"/>
      <c r="AI54" s="141"/>
      <c r="AJ54" s="141"/>
      <c r="AK54" s="141"/>
      <c r="AL54" s="141"/>
      <c r="AM54" s="141"/>
      <c r="AN54" s="141"/>
      <c r="AO54" s="141"/>
      <c r="AP54" s="141"/>
      <c r="AQ54" s="141"/>
      <c r="AR54" s="141"/>
      <c r="AS54" s="110"/>
      <c r="AT54" s="110"/>
      <c r="AU54" s="110"/>
      <c r="AV54" s="110"/>
      <c r="AW54" s="110"/>
      <c r="AX54" s="110"/>
      <c r="AY54" s="110"/>
      <c r="AZ54" s="110"/>
      <c r="BA54" s="110"/>
      <c r="BB54" s="110"/>
      <c r="BC54" s="110"/>
      <c r="BD54" s="110"/>
      <c r="BE54" s="110"/>
      <c r="BF54" s="110"/>
    </row>
    <row r="55" spans="1:59" s="142" customFormat="1" ht="15.6" customHeight="1" x14ac:dyDescent="0.15">
      <c r="A55" s="110"/>
      <c r="B55" s="140"/>
      <c r="C55" s="140"/>
      <c r="D55" s="140"/>
      <c r="E55" s="140"/>
      <c r="F55" s="140"/>
      <c r="G55" s="140"/>
      <c r="H55" s="140"/>
      <c r="I55" s="140"/>
      <c r="J55" s="140"/>
      <c r="K55" s="140"/>
      <c r="L55" s="140"/>
      <c r="M55" s="140"/>
      <c r="N55" s="140"/>
      <c r="O55" s="143"/>
      <c r="P55" s="143"/>
      <c r="Q55" s="143"/>
      <c r="R55" s="143"/>
      <c r="S55" s="143"/>
      <c r="T55" s="143"/>
      <c r="U55" s="143"/>
      <c r="V55" s="143"/>
      <c r="W55" s="143"/>
      <c r="X55" s="143"/>
      <c r="Y55" s="143"/>
      <c r="Z55" s="143"/>
      <c r="AA55" s="110"/>
      <c r="AB55" s="110"/>
      <c r="AC55" s="110"/>
      <c r="AD55" s="110"/>
      <c r="AE55" s="110"/>
      <c r="AF55" s="110"/>
      <c r="AG55" s="141"/>
      <c r="AH55" s="141"/>
      <c r="AI55" s="141"/>
      <c r="AJ55" s="141"/>
      <c r="AK55" s="141"/>
      <c r="AL55" s="141"/>
      <c r="AM55" s="141"/>
      <c r="AN55" s="141"/>
      <c r="AO55" s="141"/>
      <c r="AP55" s="141"/>
      <c r="AQ55" s="141"/>
      <c r="AR55" s="141"/>
      <c r="AS55" s="110"/>
      <c r="AT55" s="110"/>
      <c r="AU55" s="110"/>
      <c r="AV55" s="110"/>
      <c r="AW55" s="110"/>
      <c r="AX55" s="110"/>
      <c r="AY55" s="110"/>
      <c r="AZ55" s="110"/>
      <c r="BA55" s="110"/>
      <c r="BB55" s="110"/>
      <c r="BC55" s="110"/>
      <c r="BD55" s="110"/>
      <c r="BE55" s="110"/>
      <c r="BF55" s="110"/>
    </row>
    <row r="56" spans="1:59" s="142" customFormat="1" x14ac:dyDescent="0.15">
      <c r="A56" s="93" t="s">
        <v>63</v>
      </c>
      <c r="B56" s="140"/>
      <c r="C56" s="140"/>
      <c r="D56" s="140"/>
      <c r="E56" s="140"/>
      <c r="F56" s="140"/>
      <c r="G56" s="140"/>
      <c r="H56" s="140"/>
      <c r="I56" s="140"/>
      <c r="J56" s="140"/>
      <c r="K56" s="140"/>
      <c r="L56" s="140"/>
      <c r="M56" s="140"/>
      <c r="N56" s="140"/>
      <c r="O56" s="143"/>
      <c r="P56" s="143"/>
      <c r="Q56" s="143"/>
      <c r="R56" s="143"/>
      <c r="S56" s="143"/>
      <c r="T56" s="143"/>
      <c r="U56" s="143"/>
      <c r="V56" s="143"/>
      <c r="W56" s="143"/>
      <c r="X56" s="143"/>
      <c r="Y56" s="143"/>
      <c r="Z56" s="143"/>
      <c r="AA56" s="110"/>
      <c r="AB56" s="110"/>
      <c r="AC56" s="110"/>
      <c r="AD56" s="110"/>
      <c r="AE56" s="110"/>
      <c r="AF56" s="110"/>
      <c r="AG56" s="141"/>
      <c r="AH56" s="141"/>
      <c r="AI56" s="141"/>
      <c r="AJ56" s="141"/>
      <c r="AK56" s="141"/>
      <c r="AL56" s="141"/>
      <c r="AM56" s="141"/>
      <c r="AN56" s="141"/>
      <c r="AO56" s="141"/>
      <c r="AP56" s="141"/>
      <c r="AQ56" s="141"/>
      <c r="AR56" s="141"/>
      <c r="AS56" s="110"/>
      <c r="AT56" s="110"/>
      <c r="AU56" s="110"/>
      <c r="AV56" s="110"/>
      <c r="AW56" s="110"/>
      <c r="AX56" s="110"/>
      <c r="AY56" s="110"/>
      <c r="AZ56" s="110"/>
      <c r="BA56" s="110"/>
      <c r="BB56" s="110"/>
      <c r="BC56" s="110"/>
      <c r="BD56" s="110"/>
      <c r="BE56" s="110"/>
      <c r="BF56" s="110"/>
    </row>
    <row r="57" spans="1:59" s="142" customFormat="1" x14ac:dyDescent="0.15">
      <c r="A57" s="110"/>
      <c r="B57" s="93" t="s">
        <v>64</v>
      </c>
      <c r="C57" s="140"/>
      <c r="D57" s="140"/>
      <c r="E57" s="140"/>
      <c r="F57" s="140"/>
      <c r="G57" s="140"/>
      <c r="H57" s="140"/>
      <c r="I57" s="140"/>
      <c r="J57" s="140"/>
      <c r="K57" s="140"/>
      <c r="L57" s="140"/>
      <c r="M57" s="140"/>
      <c r="N57" s="140"/>
      <c r="O57" s="143"/>
      <c r="P57" s="143"/>
      <c r="Q57" s="143"/>
      <c r="R57" s="143"/>
      <c r="S57" s="143"/>
      <c r="T57" s="143"/>
      <c r="U57" s="143"/>
      <c r="V57" s="143"/>
      <c r="W57" s="143"/>
      <c r="X57" s="143"/>
      <c r="Y57" s="143"/>
      <c r="Z57" s="143"/>
      <c r="AA57" s="110"/>
      <c r="AB57" s="110"/>
      <c r="AC57" s="110"/>
      <c r="AD57" s="110"/>
      <c r="AE57" s="110"/>
      <c r="AF57" s="110"/>
      <c r="AG57" s="141"/>
      <c r="AH57" s="141"/>
      <c r="AI57" s="141"/>
      <c r="AJ57" s="141"/>
      <c r="AK57" s="141"/>
      <c r="AL57" s="141"/>
      <c r="AM57" s="141"/>
      <c r="AN57" s="141"/>
      <c r="AO57" s="141"/>
      <c r="AP57" s="141"/>
      <c r="AQ57" s="141"/>
      <c r="AR57" s="141"/>
      <c r="AS57" s="110"/>
      <c r="AT57" s="110"/>
      <c r="AU57" s="110"/>
      <c r="AV57" s="110"/>
      <c r="AW57" s="110"/>
      <c r="AX57" s="110"/>
      <c r="AY57" s="110"/>
      <c r="AZ57" s="110"/>
      <c r="BA57" s="110"/>
      <c r="BB57" s="110"/>
      <c r="BC57" s="110"/>
      <c r="BD57" s="110"/>
      <c r="BE57" s="110"/>
      <c r="BF57" s="110"/>
    </row>
    <row r="58" spans="1:59" s="142" customFormat="1" ht="46.5" customHeight="1" x14ac:dyDescent="0.15">
      <c r="A58" s="110"/>
      <c r="B58" s="463" t="s">
        <v>378</v>
      </c>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4"/>
      <c r="AP58" s="464"/>
      <c r="AQ58" s="464"/>
      <c r="AR58" s="464"/>
      <c r="AS58" s="464"/>
      <c r="AT58" s="464"/>
      <c r="AU58" s="464"/>
      <c r="AV58" s="464"/>
      <c r="AW58" s="464"/>
      <c r="AX58" s="464"/>
      <c r="AY58" s="464"/>
      <c r="AZ58" s="464"/>
      <c r="BA58" s="464"/>
      <c r="BB58" s="464"/>
      <c r="BC58" s="464"/>
      <c r="BD58" s="464"/>
      <c r="BE58" s="465"/>
      <c r="BF58" s="110"/>
    </row>
    <row r="59" spans="1:59" s="142" customFormat="1" ht="15" customHeight="1" x14ac:dyDescent="0.15">
      <c r="A59" s="110"/>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10"/>
    </row>
    <row r="60" spans="1:59" s="142" customFormat="1" x14ac:dyDescent="0.15">
      <c r="A60" s="110"/>
      <c r="B60" s="140"/>
      <c r="C60" s="140"/>
      <c r="D60" s="140"/>
      <c r="E60" s="140"/>
      <c r="F60" s="140"/>
      <c r="G60" s="140"/>
      <c r="H60" s="140"/>
      <c r="I60" s="140"/>
      <c r="J60" s="140"/>
      <c r="K60" s="140"/>
      <c r="L60" s="140"/>
      <c r="M60" s="140"/>
      <c r="N60" s="140"/>
      <c r="O60" s="143"/>
      <c r="P60" s="143"/>
      <c r="Q60" s="143"/>
      <c r="R60" s="143"/>
      <c r="S60" s="143"/>
      <c r="T60" s="143"/>
      <c r="U60" s="143"/>
      <c r="V60" s="143"/>
      <c r="W60" s="143"/>
      <c r="X60" s="143"/>
      <c r="Y60" s="143"/>
      <c r="Z60" s="143"/>
      <c r="AA60" s="110"/>
      <c r="AB60" s="110"/>
      <c r="AC60" s="110"/>
      <c r="AD60" s="110"/>
      <c r="AE60" s="110"/>
      <c r="AF60" s="110"/>
      <c r="AG60" s="141"/>
      <c r="AH60" s="141"/>
      <c r="AI60" s="141"/>
      <c r="AJ60" s="141"/>
      <c r="AK60" s="141"/>
      <c r="AL60" s="141"/>
      <c r="AM60" s="141"/>
      <c r="AN60" s="141"/>
      <c r="AO60" s="141"/>
      <c r="AP60" s="141"/>
      <c r="AQ60" s="141"/>
      <c r="AR60" s="141"/>
      <c r="AS60" s="110"/>
      <c r="AT60" s="110"/>
      <c r="AU60" s="110"/>
      <c r="AV60" s="110"/>
      <c r="AW60" s="110"/>
      <c r="AX60" s="110"/>
      <c r="AY60" s="110"/>
      <c r="AZ60" s="110"/>
      <c r="BA60" s="110"/>
      <c r="BB60" s="110"/>
      <c r="BC60" s="110"/>
      <c r="BD60" s="110"/>
      <c r="BE60" s="110"/>
      <c r="BF60" s="110"/>
    </row>
    <row r="61" spans="1:59" s="142" customFormat="1" x14ac:dyDescent="0.15">
      <c r="A61" s="110"/>
      <c r="B61" s="93" t="s">
        <v>65</v>
      </c>
      <c r="C61" s="140"/>
      <c r="D61" s="140"/>
      <c r="E61" s="140"/>
      <c r="F61" s="140"/>
      <c r="G61" s="140"/>
      <c r="H61" s="140"/>
      <c r="I61" s="140"/>
      <c r="J61" s="140"/>
      <c r="K61" s="140"/>
      <c r="L61" s="140"/>
      <c r="M61" s="140"/>
      <c r="N61" s="140"/>
      <c r="O61" s="143"/>
      <c r="P61" s="143"/>
      <c r="Q61" s="143"/>
      <c r="R61" s="143"/>
      <c r="S61" s="143"/>
      <c r="T61" s="143"/>
      <c r="U61" s="143"/>
      <c r="V61" s="143"/>
      <c r="W61" s="143"/>
      <c r="X61" s="143"/>
      <c r="Y61" s="143"/>
      <c r="Z61" s="143"/>
      <c r="AA61" s="110"/>
      <c r="AB61" s="110"/>
      <c r="AC61" s="110"/>
      <c r="AD61" s="110"/>
      <c r="AE61" s="110"/>
      <c r="AF61" s="110"/>
      <c r="AG61" s="141"/>
      <c r="AH61" s="141"/>
      <c r="AI61" s="141"/>
      <c r="AJ61" s="141"/>
      <c r="AK61" s="141"/>
      <c r="AL61" s="141"/>
      <c r="AM61" s="141"/>
      <c r="AN61" s="141"/>
      <c r="AO61" s="141"/>
      <c r="AP61" s="141"/>
      <c r="AQ61" s="141"/>
      <c r="AR61" s="141"/>
      <c r="AS61" s="110"/>
      <c r="AT61" s="110"/>
      <c r="AU61" s="110"/>
      <c r="AV61" s="110"/>
      <c r="AW61" s="110"/>
      <c r="AX61" s="110"/>
      <c r="AY61" s="110"/>
      <c r="AZ61" s="110"/>
      <c r="BA61" s="110"/>
      <c r="BB61" s="110"/>
      <c r="BC61" s="110"/>
      <c r="BD61" s="110"/>
      <c r="BE61" s="110"/>
      <c r="BF61" s="110"/>
    </row>
    <row r="62" spans="1:59" s="142" customFormat="1" x14ac:dyDescent="0.15">
      <c r="A62" s="110"/>
      <c r="B62" s="145" t="s">
        <v>66</v>
      </c>
      <c r="C62" s="140"/>
      <c r="D62" s="140"/>
      <c r="E62" s="140"/>
      <c r="F62" s="140"/>
      <c r="G62" s="140"/>
      <c r="H62" s="140"/>
      <c r="I62" s="140"/>
      <c r="J62" s="140"/>
      <c r="K62" s="140"/>
      <c r="L62" s="140"/>
      <c r="M62" s="140"/>
      <c r="N62" s="140"/>
      <c r="O62" s="143"/>
      <c r="P62" s="143"/>
      <c r="Q62" s="143"/>
      <c r="R62" s="143"/>
      <c r="S62" s="143"/>
      <c r="T62" s="143"/>
      <c r="U62" s="143"/>
      <c r="V62" s="143"/>
      <c r="W62" s="143"/>
      <c r="X62" s="143"/>
      <c r="Y62" s="143"/>
      <c r="Z62" s="143"/>
      <c r="AA62" s="110"/>
      <c r="AB62" s="110"/>
      <c r="AC62" s="110"/>
      <c r="AD62" s="110"/>
      <c r="AE62" s="110"/>
      <c r="AF62" s="110"/>
      <c r="AG62" s="141"/>
      <c r="AH62" s="141"/>
      <c r="AI62" s="141"/>
      <c r="AJ62" s="141"/>
      <c r="AK62" s="141"/>
      <c r="AL62" s="141"/>
      <c r="AM62" s="141"/>
      <c r="AN62" s="141"/>
      <c r="AO62" s="141"/>
      <c r="AP62" s="141"/>
      <c r="AQ62" s="141"/>
      <c r="AR62" s="141"/>
      <c r="AS62" s="110"/>
      <c r="AT62" s="110"/>
      <c r="AU62" s="110"/>
      <c r="AV62" s="110"/>
      <c r="AW62" s="110"/>
      <c r="AX62" s="110"/>
      <c r="AY62" s="110"/>
      <c r="AZ62" s="110"/>
      <c r="BA62" s="110"/>
      <c r="BB62" s="110"/>
      <c r="BC62" s="110"/>
      <c r="BD62" s="110"/>
      <c r="BE62" s="110"/>
      <c r="BF62" s="110"/>
    </row>
    <row r="63" spans="1:59" s="146" customFormat="1" ht="22.5" customHeight="1" x14ac:dyDescent="0.15">
      <c r="A63" s="140"/>
      <c r="B63" s="140"/>
      <c r="C63" s="497" t="s">
        <v>99</v>
      </c>
      <c r="D63" s="497"/>
      <c r="E63" s="497"/>
      <c r="F63" s="497"/>
      <c r="G63" s="497"/>
      <c r="H63" s="497"/>
      <c r="I63" s="497"/>
      <c r="J63" s="497"/>
      <c r="K63" s="568" t="s">
        <v>379</v>
      </c>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8"/>
      <c r="AY63" s="568"/>
      <c r="AZ63" s="568"/>
      <c r="BA63" s="568"/>
      <c r="BB63" s="568"/>
      <c r="BC63" s="568"/>
      <c r="BD63" s="568"/>
      <c r="BE63" s="568"/>
      <c r="BF63" s="140"/>
    </row>
    <row r="64" spans="1:59" s="142" customFormat="1" ht="22.5" customHeight="1" x14ac:dyDescent="0.15">
      <c r="A64" s="110"/>
      <c r="B64" s="110"/>
      <c r="C64" s="497" t="s">
        <v>98</v>
      </c>
      <c r="D64" s="498"/>
      <c r="E64" s="498"/>
      <c r="F64" s="498"/>
      <c r="G64" s="498"/>
      <c r="H64" s="498"/>
      <c r="I64" s="498"/>
      <c r="J64" s="498"/>
      <c r="K64" s="568" t="s">
        <v>376</v>
      </c>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68"/>
      <c r="AL64" s="568"/>
      <c r="AM64" s="568"/>
      <c r="AN64" s="568"/>
      <c r="AO64" s="568"/>
      <c r="AP64" s="568"/>
      <c r="AQ64" s="568"/>
      <c r="AR64" s="568"/>
      <c r="AS64" s="568"/>
      <c r="AT64" s="568"/>
      <c r="AU64" s="568"/>
      <c r="AV64" s="568"/>
      <c r="AW64" s="568"/>
      <c r="AX64" s="568"/>
      <c r="AY64" s="568"/>
      <c r="AZ64" s="568"/>
      <c r="BA64" s="568"/>
      <c r="BB64" s="568"/>
      <c r="BC64" s="568"/>
      <c r="BD64" s="568"/>
      <c r="BE64" s="568"/>
      <c r="BF64" s="110"/>
    </row>
    <row r="65" spans="1:58" s="142" customFormat="1" ht="22.5" customHeight="1" x14ac:dyDescent="0.15">
      <c r="A65" s="110"/>
      <c r="B65" s="110"/>
      <c r="C65" s="497" t="s">
        <v>97</v>
      </c>
      <c r="D65" s="498"/>
      <c r="E65" s="498"/>
      <c r="F65" s="498"/>
      <c r="G65" s="498"/>
      <c r="H65" s="498"/>
      <c r="I65" s="498"/>
      <c r="J65" s="498"/>
      <c r="K65" s="568" t="s">
        <v>376</v>
      </c>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110"/>
    </row>
    <row r="66" spans="1:58" s="142" customFormat="1" ht="22.5" customHeight="1" x14ac:dyDescent="0.15">
      <c r="A66" s="110"/>
      <c r="B66" s="110"/>
      <c r="C66" s="497" t="s">
        <v>96</v>
      </c>
      <c r="D66" s="498"/>
      <c r="E66" s="498"/>
      <c r="F66" s="498"/>
      <c r="G66" s="498"/>
      <c r="H66" s="498"/>
      <c r="I66" s="498"/>
      <c r="J66" s="498"/>
      <c r="K66" s="568" t="s">
        <v>376</v>
      </c>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110"/>
    </row>
    <row r="67" spans="1:58" s="142" customFormat="1" ht="22.5" customHeight="1" x14ac:dyDescent="0.15">
      <c r="A67" s="110"/>
      <c r="B67" s="110"/>
      <c r="C67" s="497" t="s">
        <v>95</v>
      </c>
      <c r="D67" s="498"/>
      <c r="E67" s="498"/>
      <c r="F67" s="498"/>
      <c r="G67" s="498"/>
      <c r="H67" s="498"/>
      <c r="I67" s="498"/>
      <c r="J67" s="498"/>
      <c r="K67" s="463" t="s">
        <v>380</v>
      </c>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64"/>
      <c r="AV67" s="464"/>
      <c r="AW67" s="464"/>
      <c r="AX67" s="464"/>
      <c r="AY67" s="464"/>
      <c r="AZ67" s="464"/>
      <c r="BA67" s="464"/>
      <c r="BB67" s="464"/>
      <c r="BC67" s="464"/>
      <c r="BD67" s="464"/>
      <c r="BE67" s="465"/>
      <c r="BF67" s="110"/>
    </row>
    <row r="68" spans="1:58" s="142" customFormat="1" ht="22.5" customHeight="1" x14ac:dyDescent="0.15">
      <c r="A68" s="110"/>
      <c r="B68" s="110"/>
      <c r="C68" s="497" t="s">
        <v>94</v>
      </c>
      <c r="D68" s="498"/>
      <c r="E68" s="498"/>
      <c r="F68" s="498"/>
      <c r="G68" s="498"/>
      <c r="H68" s="498"/>
      <c r="I68" s="498"/>
      <c r="J68" s="498"/>
      <c r="K68" s="568" t="s">
        <v>381</v>
      </c>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c r="AS68" s="568"/>
      <c r="AT68" s="568"/>
      <c r="AU68" s="568"/>
      <c r="AV68" s="568"/>
      <c r="AW68" s="568"/>
      <c r="AX68" s="568"/>
      <c r="AY68" s="568"/>
      <c r="AZ68" s="568"/>
      <c r="BA68" s="568"/>
      <c r="BB68" s="568"/>
      <c r="BC68" s="568"/>
      <c r="BD68" s="568"/>
      <c r="BE68" s="568"/>
      <c r="BF68" s="110"/>
    </row>
    <row r="69" spans="1:58" s="142" customFormat="1" ht="8.25" customHeight="1" x14ac:dyDescent="0.15">
      <c r="A69" s="110"/>
      <c r="B69" s="110"/>
      <c r="C69" s="110"/>
      <c r="D69" s="110"/>
      <c r="E69" s="110"/>
      <c r="F69" s="110"/>
      <c r="G69" s="110"/>
      <c r="H69" s="110"/>
      <c r="I69" s="110"/>
      <c r="J69" s="110"/>
      <c r="K69" s="110"/>
      <c r="L69" s="110"/>
      <c r="M69" s="110"/>
      <c r="N69" s="110"/>
      <c r="O69" s="143"/>
      <c r="P69" s="143"/>
      <c r="Q69" s="143"/>
      <c r="R69" s="143"/>
      <c r="S69" s="143"/>
      <c r="T69" s="143"/>
      <c r="U69" s="143"/>
      <c r="V69" s="143"/>
      <c r="W69" s="143"/>
      <c r="X69" s="143"/>
      <c r="Y69" s="143"/>
      <c r="Z69" s="143"/>
      <c r="AA69" s="110"/>
      <c r="AB69" s="110"/>
      <c r="AC69" s="110"/>
      <c r="AD69" s="110"/>
      <c r="AE69" s="110"/>
      <c r="AF69" s="110"/>
      <c r="AG69" s="141"/>
      <c r="AH69" s="141"/>
      <c r="AI69" s="141"/>
      <c r="AJ69" s="141"/>
      <c r="AK69" s="141"/>
      <c r="AL69" s="141"/>
      <c r="AM69" s="141"/>
      <c r="AN69" s="141"/>
      <c r="AO69" s="141"/>
      <c r="AP69" s="141"/>
      <c r="AQ69" s="141"/>
      <c r="AR69" s="141"/>
      <c r="AS69" s="110"/>
      <c r="AT69" s="110"/>
      <c r="AU69" s="110"/>
      <c r="AV69" s="110"/>
      <c r="AW69" s="110"/>
      <c r="AX69" s="110"/>
      <c r="AY69" s="110"/>
      <c r="AZ69" s="110"/>
      <c r="BA69" s="110"/>
      <c r="BB69" s="110"/>
      <c r="BC69" s="110"/>
      <c r="BD69" s="110"/>
      <c r="BE69" s="110"/>
      <c r="BF69" s="110"/>
    </row>
    <row r="70" spans="1:58" s="142" customFormat="1" x14ac:dyDescent="0.15">
      <c r="A70" s="110"/>
      <c r="B70" s="145" t="s">
        <v>67</v>
      </c>
      <c r="C70" s="140"/>
      <c r="D70" s="140"/>
      <c r="E70" s="140"/>
      <c r="F70" s="140"/>
      <c r="G70" s="140"/>
      <c r="H70" s="140"/>
      <c r="I70" s="140"/>
      <c r="J70" s="140"/>
      <c r="K70" s="140"/>
      <c r="L70" s="140"/>
      <c r="M70" s="140"/>
      <c r="N70" s="140"/>
      <c r="O70" s="143"/>
      <c r="P70" s="143"/>
      <c r="Q70" s="143"/>
      <c r="R70" s="143"/>
      <c r="S70" s="143"/>
      <c r="T70" s="143"/>
      <c r="U70" s="143"/>
      <c r="V70" s="143"/>
      <c r="W70" s="143"/>
      <c r="X70" s="143"/>
      <c r="Y70" s="143"/>
      <c r="Z70" s="143"/>
      <c r="AA70" s="110"/>
      <c r="AB70" s="110"/>
      <c r="AC70" s="110"/>
      <c r="AD70" s="110"/>
      <c r="AE70" s="110"/>
      <c r="AF70" s="110"/>
      <c r="AG70" s="141"/>
      <c r="AH70" s="141"/>
      <c r="AI70" s="141"/>
      <c r="AJ70" s="141"/>
      <c r="AK70" s="141"/>
      <c r="AL70" s="141"/>
      <c r="AM70" s="141"/>
      <c r="AN70" s="141"/>
      <c r="AO70" s="141"/>
      <c r="AP70" s="141"/>
      <c r="AQ70" s="141"/>
      <c r="AR70" s="141"/>
      <c r="AS70" s="110"/>
      <c r="AT70" s="110"/>
      <c r="AU70" s="110"/>
      <c r="AV70" s="110"/>
      <c r="AW70" s="110"/>
      <c r="AX70" s="110"/>
      <c r="AY70" s="110"/>
      <c r="AZ70" s="110"/>
      <c r="BA70" s="110"/>
      <c r="BB70" s="110"/>
      <c r="BC70" s="110"/>
      <c r="BD70" s="110"/>
      <c r="BE70" s="110"/>
      <c r="BF70" s="110"/>
    </row>
    <row r="71" spans="1:58" s="146" customFormat="1" ht="22.5" customHeight="1" x14ac:dyDescent="0.15">
      <c r="A71" s="140"/>
      <c r="B71" s="140"/>
      <c r="C71" s="497" t="s">
        <v>99</v>
      </c>
      <c r="D71" s="497"/>
      <c r="E71" s="497"/>
      <c r="F71" s="497"/>
      <c r="G71" s="497"/>
      <c r="H71" s="497"/>
      <c r="I71" s="497"/>
      <c r="J71" s="497"/>
      <c r="K71" s="568" t="s">
        <v>382</v>
      </c>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68"/>
      <c r="AL71" s="568"/>
      <c r="AM71" s="568"/>
      <c r="AN71" s="568"/>
      <c r="AO71" s="568"/>
      <c r="AP71" s="568"/>
      <c r="AQ71" s="568"/>
      <c r="AR71" s="568"/>
      <c r="AS71" s="568"/>
      <c r="AT71" s="568"/>
      <c r="AU71" s="568"/>
      <c r="AV71" s="568"/>
      <c r="AW71" s="568"/>
      <c r="AX71" s="568"/>
      <c r="AY71" s="568"/>
      <c r="AZ71" s="568"/>
      <c r="BA71" s="568"/>
      <c r="BB71" s="568"/>
      <c r="BC71" s="568"/>
      <c r="BD71" s="568"/>
      <c r="BE71" s="568"/>
      <c r="BF71" s="140"/>
    </row>
    <row r="72" spans="1:58" s="142" customFormat="1" ht="22.5" customHeight="1" x14ac:dyDescent="0.15">
      <c r="A72" s="110"/>
      <c r="B72" s="110"/>
      <c r="C72" s="497" t="s">
        <v>98</v>
      </c>
      <c r="D72" s="498"/>
      <c r="E72" s="498"/>
      <c r="F72" s="498"/>
      <c r="G72" s="498"/>
      <c r="H72" s="498"/>
      <c r="I72" s="498"/>
      <c r="J72" s="498"/>
      <c r="K72" s="568" t="s">
        <v>383</v>
      </c>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c r="AK72" s="568"/>
      <c r="AL72" s="568"/>
      <c r="AM72" s="568"/>
      <c r="AN72" s="568"/>
      <c r="AO72" s="568"/>
      <c r="AP72" s="568"/>
      <c r="AQ72" s="568"/>
      <c r="AR72" s="568"/>
      <c r="AS72" s="568"/>
      <c r="AT72" s="568"/>
      <c r="AU72" s="568"/>
      <c r="AV72" s="568"/>
      <c r="AW72" s="568"/>
      <c r="AX72" s="568"/>
      <c r="AY72" s="568"/>
      <c r="AZ72" s="568"/>
      <c r="BA72" s="568"/>
      <c r="BB72" s="568"/>
      <c r="BC72" s="568"/>
      <c r="BD72" s="568"/>
      <c r="BE72" s="568"/>
      <c r="BF72" s="110"/>
    </row>
    <row r="73" spans="1:58" s="142" customFormat="1" ht="22.5" customHeight="1" x14ac:dyDescent="0.15">
      <c r="A73" s="110"/>
      <c r="B73" s="110"/>
      <c r="C73" s="497" t="s">
        <v>97</v>
      </c>
      <c r="D73" s="498"/>
      <c r="E73" s="498"/>
      <c r="F73" s="498"/>
      <c r="G73" s="498"/>
      <c r="H73" s="498"/>
      <c r="I73" s="498"/>
      <c r="J73" s="498"/>
      <c r="K73" s="568" t="s">
        <v>383</v>
      </c>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68"/>
      <c r="AL73" s="568"/>
      <c r="AM73" s="568"/>
      <c r="AN73" s="568"/>
      <c r="AO73" s="568"/>
      <c r="AP73" s="568"/>
      <c r="AQ73" s="568"/>
      <c r="AR73" s="568"/>
      <c r="AS73" s="568"/>
      <c r="AT73" s="568"/>
      <c r="AU73" s="568"/>
      <c r="AV73" s="568"/>
      <c r="AW73" s="568"/>
      <c r="AX73" s="568"/>
      <c r="AY73" s="568"/>
      <c r="AZ73" s="568"/>
      <c r="BA73" s="568"/>
      <c r="BB73" s="568"/>
      <c r="BC73" s="568"/>
      <c r="BD73" s="568"/>
      <c r="BE73" s="568"/>
      <c r="BF73" s="110"/>
    </row>
    <row r="74" spans="1:58" s="142" customFormat="1" ht="22.5" customHeight="1" x14ac:dyDescent="0.15">
      <c r="A74" s="110"/>
      <c r="B74" s="110"/>
      <c r="C74" s="497" t="s">
        <v>96</v>
      </c>
      <c r="D74" s="498"/>
      <c r="E74" s="498"/>
      <c r="F74" s="498"/>
      <c r="G74" s="498"/>
      <c r="H74" s="498"/>
      <c r="I74" s="498"/>
      <c r="J74" s="498"/>
      <c r="K74" s="568" t="s">
        <v>383</v>
      </c>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68"/>
      <c r="AL74" s="568"/>
      <c r="AM74" s="568"/>
      <c r="AN74" s="568"/>
      <c r="AO74" s="568"/>
      <c r="AP74" s="568"/>
      <c r="AQ74" s="568"/>
      <c r="AR74" s="568"/>
      <c r="AS74" s="568"/>
      <c r="AT74" s="568"/>
      <c r="AU74" s="568"/>
      <c r="AV74" s="568"/>
      <c r="AW74" s="568"/>
      <c r="AX74" s="568"/>
      <c r="AY74" s="568"/>
      <c r="AZ74" s="568"/>
      <c r="BA74" s="568"/>
      <c r="BB74" s="568"/>
      <c r="BC74" s="568"/>
      <c r="BD74" s="568"/>
      <c r="BE74" s="568"/>
      <c r="BF74" s="110"/>
    </row>
    <row r="75" spans="1:58" s="142" customFormat="1" ht="22.5" customHeight="1" x14ac:dyDescent="0.15">
      <c r="A75" s="110"/>
      <c r="B75" s="110"/>
      <c r="C75" s="497" t="s">
        <v>95</v>
      </c>
      <c r="D75" s="498"/>
      <c r="E75" s="498"/>
      <c r="F75" s="498"/>
      <c r="G75" s="498"/>
      <c r="H75" s="498"/>
      <c r="I75" s="498"/>
      <c r="J75" s="498"/>
      <c r="K75" s="463" t="s">
        <v>384</v>
      </c>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4"/>
      <c r="AQ75" s="464"/>
      <c r="AR75" s="464"/>
      <c r="AS75" s="464"/>
      <c r="AT75" s="464"/>
      <c r="AU75" s="464"/>
      <c r="AV75" s="464"/>
      <c r="AW75" s="464"/>
      <c r="AX75" s="464"/>
      <c r="AY75" s="464"/>
      <c r="AZ75" s="464"/>
      <c r="BA75" s="464"/>
      <c r="BB75" s="464"/>
      <c r="BC75" s="464"/>
      <c r="BD75" s="464"/>
      <c r="BE75" s="465"/>
      <c r="BF75" s="110"/>
    </row>
    <row r="76" spans="1:58" s="142" customFormat="1" ht="22.5" customHeight="1" x14ac:dyDescent="0.15">
      <c r="A76" s="110"/>
      <c r="B76" s="110"/>
      <c r="C76" s="497" t="s">
        <v>94</v>
      </c>
      <c r="D76" s="498"/>
      <c r="E76" s="498"/>
      <c r="F76" s="498"/>
      <c r="G76" s="498"/>
      <c r="H76" s="498"/>
      <c r="I76" s="498"/>
      <c r="J76" s="498"/>
      <c r="K76" s="568" t="s">
        <v>385</v>
      </c>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68"/>
      <c r="AL76" s="568"/>
      <c r="AM76" s="568"/>
      <c r="AN76" s="568"/>
      <c r="AO76" s="568"/>
      <c r="AP76" s="568"/>
      <c r="AQ76" s="568"/>
      <c r="AR76" s="568"/>
      <c r="AS76" s="568"/>
      <c r="AT76" s="568"/>
      <c r="AU76" s="568"/>
      <c r="AV76" s="568"/>
      <c r="AW76" s="568"/>
      <c r="AX76" s="568"/>
      <c r="AY76" s="568"/>
      <c r="AZ76" s="568"/>
      <c r="BA76" s="568"/>
      <c r="BB76" s="568"/>
      <c r="BC76" s="568"/>
      <c r="BD76" s="568"/>
      <c r="BE76" s="568"/>
      <c r="BF76" s="110"/>
    </row>
    <row r="77" spans="1:58" s="142" customFormat="1" ht="22.5" customHeight="1" x14ac:dyDescent="0.15">
      <c r="A77" s="110"/>
      <c r="B77" s="110"/>
      <c r="C77" s="145"/>
      <c r="D77" s="147"/>
      <c r="E77" s="147"/>
      <c r="F77" s="147"/>
      <c r="G77" s="147"/>
      <c r="H77" s="147"/>
      <c r="I77" s="147"/>
      <c r="J77" s="147"/>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10"/>
    </row>
    <row r="78" spans="1:58" s="142" customFormat="1" ht="26.1" customHeight="1" x14ac:dyDescent="0.15">
      <c r="A78" s="110"/>
      <c r="B78" s="603"/>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4"/>
      <c r="AY78" s="604"/>
      <c r="AZ78" s="604"/>
      <c r="BA78" s="604"/>
      <c r="BB78" s="604"/>
      <c r="BC78" s="604"/>
      <c r="BD78" s="604"/>
      <c r="BE78" s="604"/>
      <c r="BF78" s="604"/>
    </row>
    <row r="79" spans="1:58" s="142" customFormat="1" ht="20.45" customHeight="1" x14ac:dyDescent="0.15">
      <c r="A79" s="110"/>
      <c r="B79" s="140"/>
      <c r="C79" s="140"/>
      <c r="D79" s="110"/>
      <c r="E79" s="110"/>
      <c r="F79" s="110"/>
      <c r="G79" s="110"/>
      <c r="H79" s="110"/>
      <c r="I79" s="110"/>
      <c r="J79" s="110"/>
      <c r="K79" s="148"/>
      <c r="L79" s="148"/>
      <c r="M79" s="148"/>
      <c r="N79" s="148"/>
      <c r="O79" s="148"/>
      <c r="P79" s="148"/>
      <c r="Q79" s="148"/>
      <c r="R79" s="148"/>
      <c r="S79" s="110"/>
      <c r="T79" s="110"/>
      <c r="U79" s="110"/>
      <c r="V79" s="140"/>
      <c r="W79" s="143"/>
      <c r="X79" s="145"/>
      <c r="Y79" s="143"/>
      <c r="Z79" s="143"/>
      <c r="AA79" s="143"/>
      <c r="AB79" s="143"/>
      <c r="AC79" s="143"/>
      <c r="AD79" s="143"/>
      <c r="AE79" s="143"/>
      <c r="AF79" s="148"/>
      <c r="AG79" s="127"/>
      <c r="AH79" s="127"/>
      <c r="AI79" s="127"/>
      <c r="AJ79" s="127"/>
      <c r="AK79" s="110"/>
      <c r="AL79" s="110"/>
      <c r="AM79" s="110"/>
      <c r="AN79" s="110"/>
      <c r="AO79" s="110"/>
      <c r="AP79" s="149"/>
      <c r="AQ79" s="149"/>
      <c r="AR79" s="149"/>
      <c r="AS79" s="149"/>
      <c r="AT79" s="149"/>
      <c r="AU79" s="110"/>
      <c r="AV79" s="110"/>
      <c r="AW79" s="110"/>
      <c r="AX79" s="110"/>
      <c r="AY79" s="110"/>
      <c r="AZ79" s="110"/>
      <c r="BA79" s="110"/>
      <c r="BB79" s="110"/>
      <c r="BC79" s="110"/>
      <c r="BD79" s="110"/>
      <c r="BE79" s="110"/>
      <c r="BF79" s="110"/>
    </row>
    <row r="80" spans="1:58" s="142" customFormat="1" ht="9" customHeight="1" x14ac:dyDescent="0.15">
      <c r="A80" s="110"/>
      <c r="B80" s="140"/>
      <c r="C80" s="140"/>
      <c r="D80" s="140"/>
      <c r="E80" s="140"/>
      <c r="F80" s="140"/>
      <c r="G80" s="140"/>
      <c r="H80" s="140"/>
      <c r="I80" s="140"/>
      <c r="J80" s="140"/>
      <c r="K80" s="140"/>
      <c r="L80" s="140"/>
      <c r="M80" s="140"/>
      <c r="N80" s="140"/>
      <c r="O80" s="143"/>
      <c r="P80" s="143"/>
      <c r="Q80" s="143"/>
      <c r="R80" s="143"/>
      <c r="S80" s="143"/>
      <c r="T80" s="143"/>
      <c r="U80" s="143"/>
      <c r="V80" s="143"/>
      <c r="W80" s="143"/>
      <c r="X80" s="143"/>
      <c r="Y80" s="143"/>
      <c r="Z80" s="143"/>
      <c r="AA80" s="110"/>
      <c r="AB80" s="110"/>
      <c r="AC80" s="110"/>
      <c r="AD80" s="110"/>
      <c r="AE80" s="110"/>
      <c r="AF80" s="110"/>
      <c r="AG80" s="141"/>
      <c r="AH80" s="141"/>
      <c r="AI80" s="141"/>
      <c r="AJ80" s="141"/>
      <c r="AK80" s="141"/>
      <c r="AL80" s="141"/>
      <c r="AM80" s="141"/>
      <c r="AN80" s="141"/>
      <c r="AO80" s="141"/>
      <c r="AP80" s="141"/>
      <c r="AQ80" s="141"/>
      <c r="AR80" s="141"/>
      <c r="AS80" s="110"/>
      <c r="AT80" s="110"/>
      <c r="AU80" s="110"/>
      <c r="AV80" s="110"/>
      <c r="AW80" s="110"/>
      <c r="AX80" s="110"/>
      <c r="AY80" s="110"/>
      <c r="AZ80" s="110"/>
      <c r="BA80" s="110"/>
      <c r="BB80" s="110"/>
      <c r="BC80" s="110"/>
      <c r="BD80" s="110"/>
      <c r="BE80" s="110"/>
      <c r="BF80" s="110"/>
    </row>
    <row r="81" spans="1:114" s="142" customFormat="1" ht="26.1" customHeight="1" x14ac:dyDescent="0.15">
      <c r="A81" s="110"/>
      <c r="B81" s="401" t="s">
        <v>287</v>
      </c>
      <c r="C81" s="401"/>
      <c r="D81" s="401"/>
      <c r="E81" s="401"/>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140"/>
      <c r="AQ81" s="140"/>
      <c r="AR81" s="140"/>
      <c r="AS81" s="150"/>
      <c r="AT81" s="148"/>
      <c r="AU81" s="148"/>
      <c r="AV81" s="148"/>
      <c r="AW81" s="148"/>
      <c r="AX81" s="148"/>
      <c r="AY81" s="148"/>
      <c r="AZ81" s="148"/>
      <c r="BA81" s="148"/>
      <c r="BB81" s="148"/>
      <c r="BC81" s="150"/>
      <c r="BD81" s="150"/>
      <c r="BE81" s="148"/>
      <c r="BF81" s="148"/>
    </row>
    <row r="82" spans="1:114" s="154" customFormat="1" ht="12.75" customHeight="1" x14ac:dyDescent="0.15">
      <c r="A82" s="151"/>
      <c r="B82" s="151"/>
      <c r="C82" s="151"/>
      <c r="D82" s="152" t="s">
        <v>288</v>
      </c>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2"/>
      <c r="AE82" s="153"/>
      <c r="AF82" s="153"/>
      <c r="AG82" s="153"/>
      <c r="AH82" s="153"/>
      <c r="AI82" s="153"/>
      <c r="AJ82" s="9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1"/>
    </row>
    <row r="83" spans="1:114" s="154" customFormat="1" ht="18" customHeight="1" x14ac:dyDescent="0.15">
      <c r="A83" s="151"/>
      <c r="B83" s="151"/>
      <c r="C83" s="151"/>
      <c r="D83" s="310" t="s">
        <v>275</v>
      </c>
      <c r="E83" s="311"/>
      <c r="F83" s="311"/>
      <c r="G83" s="311"/>
      <c r="H83" s="311"/>
      <c r="I83" s="311"/>
      <c r="J83" s="312"/>
      <c r="K83" s="307" t="s">
        <v>386</v>
      </c>
      <c r="L83" s="307"/>
      <c r="M83" s="307"/>
      <c r="N83" s="307"/>
      <c r="O83" s="307"/>
      <c r="P83" s="307"/>
      <c r="Q83" s="307"/>
      <c r="R83" s="307"/>
      <c r="S83" s="307"/>
      <c r="T83" s="307"/>
      <c r="U83" s="307"/>
      <c r="V83" s="307"/>
      <c r="W83" s="307"/>
      <c r="X83" s="307"/>
      <c r="Y83" s="307"/>
      <c r="Z83" s="307"/>
      <c r="AA83" s="307"/>
      <c r="AB83" s="307"/>
      <c r="AC83" s="307"/>
      <c r="AD83" s="307"/>
      <c r="AE83" s="307"/>
      <c r="AF83" s="307" t="s">
        <v>387</v>
      </c>
      <c r="AG83" s="307"/>
      <c r="AH83" s="307"/>
      <c r="AI83" s="307"/>
      <c r="AJ83" s="307"/>
      <c r="AK83" s="307"/>
      <c r="AL83" s="307"/>
      <c r="AM83" s="307"/>
      <c r="AN83" s="307"/>
      <c r="AO83" s="307"/>
      <c r="AP83" s="307"/>
      <c r="AQ83" s="307"/>
      <c r="AR83" s="307"/>
      <c r="AS83" s="307"/>
      <c r="AT83" s="307"/>
      <c r="AU83" s="307"/>
      <c r="AV83" s="307"/>
      <c r="AW83" s="307"/>
      <c r="AX83" s="307"/>
      <c r="AY83" s="307"/>
      <c r="AZ83" s="307"/>
      <c r="BA83" s="307" t="s">
        <v>236</v>
      </c>
      <c r="BB83" s="307"/>
      <c r="BC83" s="307"/>
      <c r="BD83" s="307"/>
      <c r="BE83" s="307"/>
      <c r="BF83" s="151"/>
    </row>
    <row r="84" spans="1:114" s="154" customFormat="1" ht="9.75" customHeight="1" x14ac:dyDescent="0.15">
      <c r="A84" s="151"/>
      <c r="B84" s="151"/>
      <c r="C84" s="151"/>
      <c r="D84" s="313"/>
      <c r="E84" s="314"/>
      <c r="F84" s="314"/>
      <c r="G84" s="314"/>
      <c r="H84" s="314"/>
      <c r="I84" s="314"/>
      <c r="J84" s="315"/>
      <c r="K84" s="319" t="s">
        <v>237</v>
      </c>
      <c r="L84" s="320"/>
      <c r="M84" s="320"/>
      <c r="N84" s="155"/>
      <c r="O84" s="155"/>
      <c r="P84" s="155"/>
      <c r="Q84" s="155"/>
      <c r="R84" s="155"/>
      <c r="S84" s="155"/>
      <c r="T84" s="307" t="s">
        <v>249</v>
      </c>
      <c r="U84" s="307"/>
      <c r="V84" s="307"/>
      <c r="W84" s="307" t="s">
        <v>238</v>
      </c>
      <c r="X84" s="307"/>
      <c r="Y84" s="307"/>
      <c r="Z84" s="307" t="s">
        <v>239</v>
      </c>
      <c r="AA84" s="307"/>
      <c r="AB84" s="307"/>
      <c r="AC84" s="307" t="s">
        <v>250</v>
      </c>
      <c r="AD84" s="307"/>
      <c r="AE84" s="307"/>
      <c r="AF84" s="319" t="s">
        <v>237</v>
      </c>
      <c r="AG84" s="320"/>
      <c r="AH84" s="320"/>
      <c r="AI84" s="155"/>
      <c r="AJ84" s="155"/>
      <c r="AK84" s="155"/>
      <c r="AL84" s="155"/>
      <c r="AM84" s="155"/>
      <c r="AN84" s="155"/>
      <c r="AO84" s="307" t="s">
        <v>249</v>
      </c>
      <c r="AP84" s="307"/>
      <c r="AQ84" s="307"/>
      <c r="AR84" s="307" t="s">
        <v>238</v>
      </c>
      <c r="AS84" s="307"/>
      <c r="AT84" s="307"/>
      <c r="AU84" s="307" t="s">
        <v>239</v>
      </c>
      <c r="AV84" s="307"/>
      <c r="AW84" s="307"/>
      <c r="AX84" s="307" t="s">
        <v>250</v>
      </c>
      <c r="AY84" s="307"/>
      <c r="AZ84" s="307"/>
      <c r="BA84" s="307"/>
      <c r="BB84" s="307"/>
      <c r="BC84" s="307"/>
      <c r="BD84" s="307"/>
      <c r="BE84" s="307"/>
      <c r="BF84" s="151"/>
    </row>
    <row r="85" spans="1:114" s="154" customFormat="1" ht="36.75" customHeight="1" x14ac:dyDescent="0.15">
      <c r="A85" s="151"/>
      <c r="B85" s="151"/>
      <c r="C85" s="151"/>
      <c r="D85" s="316"/>
      <c r="E85" s="317"/>
      <c r="F85" s="317"/>
      <c r="G85" s="317"/>
      <c r="H85" s="317"/>
      <c r="I85" s="317"/>
      <c r="J85" s="318"/>
      <c r="K85" s="321"/>
      <c r="L85" s="322"/>
      <c r="M85" s="322"/>
      <c r="N85" s="307" t="s">
        <v>198</v>
      </c>
      <c r="O85" s="307"/>
      <c r="P85" s="307"/>
      <c r="Q85" s="307" t="s">
        <v>199</v>
      </c>
      <c r="R85" s="307"/>
      <c r="S85" s="286"/>
      <c r="T85" s="307"/>
      <c r="U85" s="307"/>
      <c r="V85" s="307"/>
      <c r="W85" s="307"/>
      <c r="X85" s="307"/>
      <c r="Y85" s="307"/>
      <c r="Z85" s="307"/>
      <c r="AA85" s="307"/>
      <c r="AB85" s="307"/>
      <c r="AC85" s="307"/>
      <c r="AD85" s="307"/>
      <c r="AE85" s="307"/>
      <c r="AF85" s="321"/>
      <c r="AG85" s="322"/>
      <c r="AH85" s="322"/>
      <c r="AI85" s="307" t="s">
        <v>198</v>
      </c>
      <c r="AJ85" s="307"/>
      <c r="AK85" s="307"/>
      <c r="AL85" s="307" t="s">
        <v>199</v>
      </c>
      <c r="AM85" s="307"/>
      <c r="AN85" s="286"/>
      <c r="AO85" s="307"/>
      <c r="AP85" s="307"/>
      <c r="AQ85" s="307"/>
      <c r="AR85" s="307"/>
      <c r="AS85" s="307"/>
      <c r="AT85" s="307"/>
      <c r="AU85" s="307"/>
      <c r="AV85" s="307"/>
      <c r="AW85" s="307"/>
      <c r="AX85" s="307"/>
      <c r="AY85" s="307"/>
      <c r="AZ85" s="307"/>
      <c r="BA85" s="307"/>
      <c r="BB85" s="307"/>
      <c r="BC85" s="307"/>
      <c r="BD85" s="307"/>
      <c r="BE85" s="307"/>
      <c r="BF85" s="151"/>
    </row>
    <row r="86" spans="1:114" s="154" customFormat="1" ht="28.5" customHeight="1" x14ac:dyDescent="0.15">
      <c r="A86" s="151"/>
      <c r="B86" s="151"/>
      <c r="C86" s="151"/>
      <c r="D86" s="285" t="s">
        <v>240</v>
      </c>
      <c r="E86" s="285"/>
      <c r="F86" s="285"/>
      <c r="G86" s="286" t="s">
        <v>173</v>
      </c>
      <c r="H86" s="287"/>
      <c r="I86" s="287"/>
      <c r="J86" s="288"/>
      <c r="K86" s="289">
        <f>IF(OR(N86&gt;0,Q86),N86+Q86,"")</f>
        <v>1</v>
      </c>
      <c r="L86" s="289"/>
      <c r="M86" s="289"/>
      <c r="N86" s="290"/>
      <c r="O86" s="290"/>
      <c r="P86" s="290"/>
      <c r="Q86" s="290">
        <v>1</v>
      </c>
      <c r="R86" s="290"/>
      <c r="S86" s="290"/>
      <c r="T86" s="289">
        <f>IFERROR(IF(K86&gt;0,W86/(K86*10),""),"")</f>
        <v>420</v>
      </c>
      <c r="U86" s="289"/>
      <c r="V86" s="289"/>
      <c r="W86" s="306">
        <v>4200</v>
      </c>
      <c r="X86" s="306"/>
      <c r="Y86" s="306"/>
      <c r="Z86" s="307"/>
      <c r="AA86" s="307"/>
      <c r="AB86" s="307"/>
      <c r="AC86" s="306"/>
      <c r="AD86" s="306"/>
      <c r="AE86" s="306"/>
      <c r="AF86" s="289">
        <f t="shared" ref="AF86:AF91" si="0">IF(OR(AI86&gt;0,AL86),AI86+AL86,"")</f>
        <v>3</v>
      </c>
      <c r="AG86" s="289"/>
      <c r="AH86" s="289"/>
      <c r="AI86" s="290"/>
      <c r="AJ86" s="290"/>
      <c r="AK86" s="290"/>
      <c r="AL86" s="290">
        <v>3</v>
      </c>
      <c r="AM86" s="290"/>
      <c r="AN86" s="290"/>
      <c r="AO86" s="289">
        <f t="shared" ref="AO86:AO91" si="1">IFERROR(IF(AF86&gt;0,AR86/(AF86*10),""),"")</f>
        <v>440</v>
      </c>
      <c r="AP86" s="289"/>
      <c r="AQ86" s="289"/>
      <c r="AR86" s="306">
        <v>13200</v>
      </c>
      <c r="AS86" s="306"/>
      <c r="AT86" s="306"/>
      <c r="AU86" s="307"/>
      <c r="AV86" s="307"/>
      <c r="AW86" s="307"/>
      <c r="AX86" s="306"/>
      <c r="AY86" s="306"/>
      <c r="AZ86" s="306"/>
      <c r="BA86" s="308"/>
      <c r="BB86" s="308"/>
      <c r="BC86" s="308"/>
      <c r="BD86" s="308"/>
      <c r="BE86" s="308"/>
      <c r="BF86" s="151"/>
      <c r="BO86" s="156"/>
    </row>
    <row r="87" spans="1:114" s="154" customFormat="1" ht="28.5" customHeight="1" x14ac:dyDescent="0.15">
      <c r="A87" s="151"/>
      <c r="B87" s="151"/>
      <c r="C87" s="151"/>
      <c r="D87" s="285"/>
      <c r="E87" s="285"/>
      <c r="F87" s="285"/>
      <c r="G87" s="286" t="s">
        <v>195</v>
      </c>
      <c r="H87" s="287"/>
      <c r="I87" s="287"/>
      <c r="J87" s="288"/>
      <c r="K87" s="289" t="str">
        <f t="shared" ref="K87:K91" si="2">IF(OR(N87&gt;0,Q87),N87+Q87,"")</f>
        <v/>
      </c>
      <c r="L87" s="289"/>
      <c r="M87" s="289"/>
      <c r="N87" s="290"/>
      <c r="O87" s="290"/>
      <c r="P87" s="290"/>
      <c r="Q87" s="290"/>
      <c r="R87" s="290"/>
      <c r="S87" s="290"/>
      <c r="T87" s="289" t="str">
        <f t="shared" ref="T87:T91" si="3">IFERROR(IF(K87&gt;0,W87/(K87*10),""),"")</f>
        <v/>
      </c>
      <c r="U87" s="289"/>
      <c r="V87" s="289"/>
      <c r="W87" s="306"/>
      <c r="X87" s="306"/>
      <c r="Y87" s="306"/>
      <c r="Z87" s="307"/>
      <c r="AA87" s="307"/>
      <c r="AB87" s="307"/>
      <c r="AC87" s="306"/>
      <c r="AD87" s="306"/>
      <c r="AE87" s="306"/>
      <c r="AF87" s="289" t="str">
        <f t="shared" si="0"/>
        <v/>
      </c>
      <c r="AG87" s="289"/>
      <c r="AH87" s="289"/>
      <c r="AI87" s="290"/>
      <c r="AJ87" s="290"/>
      <c r="AK87" s="290"/>
      <c r="AL87" s="290"/>
      <c r="AM87" s="290"/>
      <c r="AN87" s="290"/>
      <c r="AO87" s="289" t="str">
        <f t="shared" si="1"/>
        <v/>
      </c>
      <c r="AP87" s="289"/>
      <c r="AQ87" s="289"/>
      <c r="AR87" s="306"/>
      <c r="AS87" s="306"/>
      <c r="AT87" s="306"/>
      <c r="AU87" s="307"/>
      <c r="AV87" s="307"/>
      <c r="AW87" s="307"/>
      <c r="AX87" s="306"/>
      <c r="AY87" s="306"/>
      <c r="AZ87" s="306"/>
      <c r="BA87" s="308"/>
      <c r="BB87" s="308"/>
      <c r="BC87" s="308"/>
      <c r="BD87" s="308"/>
      <c r="BE87" s="308"/>
      <c r="BF87" s="151"/>
      <c r="BO87" s="156"/>
    </row>
    <row r="88" spans="1:114" s="154" customFormat="1" ht="28.5" customHeight="1" x14ac:dyDescent="0.15">
      <c r="A88" s="151"/>
      <c r="B88" s="151"/>
      <c r="C88" s="151"/>
      <c r="D88" s="285"/>
      <c r="E88" s="285"/>
      <c r="F88" s="285"/>
      <c r="G88" s="286" t="s">
        <v>129</v>
      </c>
      <c r="H88" s="287"/>
      <c r="I88" s="287"/>
      <c r="J88" s="288"/>
      <c r="K88" s="289">
        <f t="shared" si="2"/>
        <v>1</v>
      </c>
      <c r="L88" s="289"/>
      <c r="M88" s="289"/>
      <c r="N88" s="290"/>
      <c r="O88" s="290"/>
      <c r="P88" s="290"/>
      <c r="Q88" s="290">
        <v>1</v>
      </c>
      <c r="R88" s="290"/>
      <c r="S88" s="290"/>
      <c r="T88" s="289">
        <f t="shared" si="3"/>
        <v>210</v>
      </c>
      <c r="U88" s="289"/>
      <c r="V88" s="289"/>
      <c r="W88" s="306">
        <v>2100</v>
      </c>
      <c r="X88" s="306"/>
      <c r="Y88" s="306"/>
      <c r="Z88" s="307"/>
      <c r="AA88" s="307"/>
      <c r="AB88" s="307"/>
      <c r="AC88" s="306"/>
      <c r="AD88" s="306"/>
      <c r="AE88" s="306"/>
      <c r="AF88" s="289">
        <f t="shared" si="0"/>
        <v>3</v>
      </c>
      <c r="AG88" s="289"/>
      <c r="AH88" s="289"/>
      <c r="AI88" s="290"/>
      <c r="AJ88" s="290"/>
      <c r="AK88" s="290"/>
      <c r="AL88" s="290">
        <v>3</v>
      </c>
      <c r="AM88" s="290"/>
      <c r="AN88" s="290"/>
      <c r="AO88" s="289">
        <f t="shared" si="1"/>
        <v>230</v>
      </c>
      <c r="AP88" s="289"/>
      <c r="AQ88" s="289"/>
      <c r="AR88" s="306">
        <v>6900</v>
      </c>
      <c r="AS88" s="306"/>
      <c r="AT88" s="306"/>
      <c r="AU88" s="307"/>
      <c r="AV88" s="307"/>
      <c r="AW88" s="307"/>
      <c r="AX88" s="306"/>
      <c r="AY88" s="306"/>
      <c r="AZ88" s="306"/>
      <c r="BA88" s="308"/>
      <c r="BB88" s="308"/>
      <c r="BC88" s="308"/>
      <c r="BD88" s="308"/>
      <c r="BE88" s="308"/>
      <c r="BF88" s="151"/>
    </row>
    <row r="89" spans="1:114" s="154" customFormat="1" ht="28.5" customHeight="1" x14ac:dyDescent="0.15">
      <c r="A89" s="151"/>
      <c r="B89" s="151"/>
      <c r="C89" s="151"/>
      <c r="D89" s="285" t="s">
        <v>241</v>
      </c>
      <c r="E89" s="285"/>
      <c r="F89" s="285"/>
      <c r="G89" s="286" t="s">
        <v>173</v>
      </c>
      <c r="H89" s="287"/>
      <c r="I89" s="287"/>
      <c r="J89" s="288"/>
      <c r="K89" s="289" t="str">
        <f t="shared" si="2"/>
        <v/>
      </c>
      <c r="L89" s="289"/>
      <c r="M89" s="289"/>
      <c r="N89" s="290"/>
      <c r="O89" s="290"/>
      <c r="P89" s="290"/>
      <c r="Q89" s="290"/>
      <c r="R89" s="290"/>
      <c r="S89" s="290"/>
      <c r="T89" s="289" t="str">
        <f t="shared" si="3"/>
        <v/>
      </c>
      <c r="U89" s="289"/>
      <c r="V89" s="289"/>
      <c r="W89" s="291"/>
      <c r="X89" s="292"/>
      <c r="Y89" s="293"/>
      <c r="Z89" s="294"/>
      <c r="AA89" s="295"/>
      <c r="AB89" s="296"/>
      <c r="AC89" s="297"/>
      <c r="AD89" s="298"/>
      <c r="AE89" s="299"/>
      <c r="AF89" s="289" t="str">
        <f t="shared" si="0"/>
        <v/>
      </c>
      <c r="AG89" s="289"/>
      <c r="AH89" s="289"/>
      <c r="AI89" s="290"/>
      <c r="AJ89" s="290"/>
      <c r="AK89" s="290"/>
      <c r="AL89" s="290"/>
      <c r="AM89" s="290"/>
      <c r="AN89" s="290"/>
      <c r="AO89" s="289" t="str">
        <f t="shared" si="1"/>
        <v/>
      </c>
      <c r="AP89" s="289"/>
      <c r="AQ89" s="289"/>
      <c r="AR89" s="306"/>
      <c r="AS89" s="306"/>
      <c r="AT89" s="306"/>
      <c r="AU89" s="303"/>
      <c r="AV89" s="303"/>
      <c r="AW89" s="303"/>
      <c r="AX89" s="304"/>
      <c r="AY89" s="304"/>
      <c r="AZ89" s="304"/>
      <c r="BA89" s="305"/>
      <c r="BB89" s="305"/>
      <c r="BC89" s="305"/>
      <c r="BD89" s="305"/>
      <c r="BE89" s="305"/>
      <c r="BF89" s="151"/>
    </row>
    <row r="90" spans="1:114" s="154" customFormat="1" ht="28.5" customHeight="1" x14ac:dyDescent="0.15">
      <c r="A90" s="151"/>
      <c r="B90" s="151"/>
      <c r="C90" s="151"/>
      <c r="D90" s="285"/>
      <c r="E90" s="285"/>
      <c r="F90" s="285"/>
      <c r="G90" s="286" t="s">
        <v>195</v>
      </c>
      <c r="H90" s="287"/>
      <c r="I90" s="287"/>
      <c r="J90" s="288"/>
      <c r="K90" s="289" t="str">
        <f t="shared" si="2"/>
        <v/>
      </c>
      <c r="L90" s="289"/>
      <c r="M90" s="289"/>
      <c r="N90" s="290"/>
      <c r="O90" s="290"/>
      <c r="P90" s="290"/>
      <c r="Q90" s="290"/>
      <c r="R90" s="290"/>
      <c r="S90" s="290"/>
      <c r="T90" s="300" t="str">
        <f t="shared" si="3"/>
        <v/>
      </c>
      <c r="U90" s="301"/>
      <c r="V90" s="302"/>
      <c r="W90" s="291"/>
      <c r="X90" s="292"/>
      <c r="Y90" s="293"/>
      <c r="Z90" s="294"/>
      <c r="AA90" s="295"/>
      <c r="AB90" s="296"/>
      <c r="AC90" s="297"/>
      <c r="AD90" s="298"/>
      <c r="AE90" s="299"/>
      <c r="AF90" s="289" t="str">
        <f t="shared" si="0"/>
        <v/>
      </c>
      <c r="AG90" s="289"/>
      <c r="AH90" s="289"/>
      <c r="AI90" s="290"/>
      <c r="AJ90" s="290"/>
      <c r="AK90" s="290"/>
      <c r="AL90" s="290"/>
      <c r="AM90" s="290"/>
      <c r="AN90" s="290"/>
      <c r="AO90" s="289" t="str">
        <f t="shared" si="1"/>
        <v/>
      </c>
      <c r="AP90" s="289"/>
      <c r="AQ90" s="289"/>
      <c r="AR90" s="306"/>
      <c r="AS90" s="306"/>
      <c r="AT90" s="306"/>
      <c r="AU90" s="303"/>
      <c r="AV90" s="303"/>
      <c r="AW90" s="303"/>
      <c r="AX90" s="304"/>
      <c r="AY90" s="304"/>
      <c r="AZ90" s="304"/>
      <c r="BA90" s="305"/>
      <c r="BB90" s="305"/>
      <c r="BC90" s="305"/>
      <c r="BD90" s="305"/>
      <c r="BE90" s="305"/>
      <c r="BF90" s="151"/>
      <c r="CN90" s="156"/>
      <c r="CO90" s="156"/>
      <c r="CP90" s="156"/>
      <c r="CQ90" s="156"/>
      <c r="CR90" s="156"/>
      <c r="CS90" s="156"/>
      <c r="CT90" s="156"/>
      <c r="CU90" s="156"/>
      <c r="CV90" s="156"/>
      <c r="CW90" s="156"/>
      <c r="CX90" s="156"/>
      <c r="CY90" s="156"/>
      <c r="CZ90" s="156"/>
      <c r="DA90" s="156"/>
      <c r="DB90" s="156"/>
      <c r="DC90" s="156"/>
      <c r="DD90" s="156"/>
      <c r="DE90" s="156"/>
      <c r="DF90" s="156"/>
      <c r="DG90" s="156"/>
      <c r="DH90" s="156"/>
      <c r="DI90" s="156"/>
      <c r="DJ90" s="156"/>
    </row>
    <row r="91" spans="1:114" s="154" customFormat="1" ht="28.5" customHeight="1" x14ac:dyDescent="0.15">
      <c r="A91" s="151"/>
      <c r="B91" s="151"/>
      <c r="C91" s="151"/>
      <c r="D91" s="285"/>
      <c r="E91" s="285"/>
      <c r="F91" s="285"/>
      <c r="G91" s="286" t="s">
        <v>129</v>
      </c>
      <c r="H91" s="287"/>
      <c r="I91" s="287"/>
      <c r="J91" s="288"/>
      <c r="K91" s="289" t="str">
        <f t="shared" si="2"/>
        <v/>
      </c>
      <c r="L91" s="289"/>
      <c r="M91" s="289"/>
      <c r="N91" s="290"/>
      <c r="O91" s="290"/>
      <c r="P91" s="290"/>
      <c r="Q91" s="290"/>
      <c r="R91" s="290"/>
      <c r="S91" s="290"/>
      <c r="T91" s="300" t="str">
        <f t="shared" si="3"/>
        <v/>
      </c>
      <c r="U91" s="301"/>
      <c r="V91" s="302"/>
      <c r="W91" s="291"/>
      <c r="X91" s="292"/>
      <c r="Y91" s="293"/>
      <c r="Z91" s="294"/>
      <c r="AA91" s="295"/>
      <c r="AB91" s="296"/>
      <c r="AC91" s="297"/>
      <c r="AD91" s="298"/>
      <c r="AE91" s="299"/>
      <c r="AF91" s="289" t="str">
        <f t="shared" si="0"/>
        <v/>
      </c>
      <c r="AG91" s="289"/>
      <c r="AH91" s="289"/>
      <c r="AI91" s="290"/>
      <c r="AJ91" s="290"/>
      <c r="AK91" s="290"/>
      <c r="AL91" s="290"/>
      <c r="AM91" s="290"/>
      <c r="AN91" s="290"/>
      <c r="AO91" s="289" t="str">
        <f t="shared" si="1"/>
        <v/>
      </c>
      <c r="AP91" s="289"/>
      <c r="AQ91" s="289"/>
      <c r="AR91" s="306"/>
      <c r="AS91" s="306"/>
      <c r="AT91" s="306"/>
      <c r="AU91" s="303"/>
      <c r="AV91" s="303"/>
      <c r="AW91" s="303"/>
      <c r="AX91" s="304"/>
      <c r="AY91" s="304"/>
      <c r="AZ91" s="304"/>
      <c r="BA91" s="285"/>
      <c r="BB91" s="285"/>
      <c r="BC91" s="285"/>
      <c r="BD91" s="285"/>
      <c r="BE91" s="285"/>
      <c r="BF91" s="151"/>
      <c r="CN91" s="156"/>
      <c r="CO91" s="156"/>
      <c r="CP91" s="156"/>
      <c r="CQ91" s="156"/>
      <c r="CR91" s="156"/>
      <c r="CS91" s="156"/>
      <c r="CT91" s="156"/>
      <c r="CU91" s="156"/>
      <c r="CV91" s="156"/>
      <c r="CW91" s="156"/>
      <c r="CX91" s="156"/>
      <c r="CY91" s="156"/>
      <c r="CZ91" s="156"/>
      <c r="DA91" s="156"/>
      <c r="DB91" s="156"/>
      <c r="DC91" s="156"/>
      <c r="DD91" s="156"/>
      <c r="DE91" s="156"/>
      <c r="DF91" s="156"/>
      <c r="DG91" s="156"/>
      <c r="DH91" s="156"/>
      <c r="DI91" s="156"/>
      <c r="DJ91" s="156"/>
    </row>
    <row r="92" spans="1:114" s="154" customFormat="1" ht="14.25" customHeight="1" x14ac:dyDescent="0.15">
      <c r="A92" s="151"/>
      <c r="B92" s="151"/>
      <c r="C92" s="151"/>
      <c r="D92" s="157" t="s">
        <v>296</v>
      </c>
      <c r="E92" s="158"/>
      <c r="F92" s="158"/>
      <c r="G92" s="159"/>
      <c r="H92" s="159"/>
      <c r="I92" s="159"/>
      <c r="J92" s="159"/>
      <c r="K92" s="160"/>
      <c r="L92" s="160"/>
      <c r="M92" s="160"/>
      <c r="N92" s="160"/>
      <c r="O92" s="160"/>
      <c r="P92" s="160"/>
      <c r="Q92" s="160"/>
      <c r="R92" s="160"/>
      <c r="S92" s="160"/>
      <c r="T92" s="160"/>
      <c r="U92" s="160"/>
      <c r="V92" s="160"/>
      <c r="W92" s="159"/>
      <c r="X92" s="159"/>
      <c r="Y92" s="159"/>
      <c r="Z92" s="159"/>
      <c r="AA92" s="159"/>
      <c r="AB92" s="159"/>
      <c r="AC92" s="158"/>
      <c r="AD92" s="158"/>
      <c r="AE92" s="158"/>
      <c r="AF92" s="160"/>
      <c r="AG92" s="160"/>
      <c r="AH92" s="160"/>
      <c r="AI92" s="160"/>
      <c r="AJ92" s="160"/>
      <c r="AK92" s="160"/>
      <c r="AL92" s="160"/>
      <c r="AM92" s="160"/>
      <c r="AN92" s="160"/>
      <c r="AO92" s="160"/>
      <c r="AP92" s="160"/>
      <c r="AQ92" s="160"/>
      <c r="AR92" s="159"/>
      <c r="AS92" s="159"/>
      <c r="AT92" s="159"/>
      <c r="AU92" s="159"/>
      <c r="AV92" s="159"/>
      <c r="AW92" s="159"/>
      <c r="AX92" s="158"/>
      <c r="AY92" s="158"/>
      <c r="AZ92" s="158"/>
      <c r="BA92" s="158"/>
      <c r="BB92" s="158"/>
      <c r="BC92" s="158"/>
      <c r="BD92" s="158"/>
      <c r="BE92" s="158"/>
      <c r="BF92" s="151"/>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row>
    <row r="93" spans="1:114" s="154" customFormat="1" ht="14.25" customHeight="1" x14ac:dyDescent="0.15">
      <c r="A93" s="151"/>
      <c r="B93" s="151"/>
      <c r="C93" s="151"/>
      <c r="D93" s="157" t="s">
        <v>295</v>
      </c>
      <c r="E93" s="158"/>
      <c r="F93" s="158"/>
      <c r="G93" s="159"/>
      <c r="H93" s="159"/>
      <c r="I93" s="159"/>
      <c r="J93" s="159"/>
      <c r="K93" s="160"/>
      <c r="L93" s="160"/>
      <c r="M93" s="160"/>
      <c r="N93" s="160"/>
      <c r="O93" s="160"/>
      <c r="P93" s="160"/>
      <c r="Q93" s="160"/>
      <c r="R93" s="160"/>
      <c r="S93" s="160"/>
      <c r="T93" s="160"/>
      <c r="U93" s="160"/>
      <c r="V93" s="160"/>
      <c r="W93" s="159"/>
      <c r="X93" s="159"/>
      <c r="Y93" s="159"/>
      <c r="Z93" s="159"/>
      <c r="AA93" s="159"/>
      <c r="AB93" s="159"/>
      <c r="AC93" s="158"/>
      <c r="AD93" s="158"/>
      <c r="AE93" s="158"/>
      <c r="AF93" s="160"/>
      <c r="AG93" s="160"/>
      <c r="AH93" s="160"/>
      <c r="AI93" s="160"/>
      <c r="AJ93" s="160"/>
      <c r="AK93" s="160"/>
      <c r="AL93" s="160"/>
      <c r="AM93" s="160"/>
      <c r="AN93" s="160"/>
      <c r="AO93" s="160"/>
      <c r="AP93" s="160"/>
      <c r="AQ93" s="160"/>
      <c r="AR93" s="159"/>
      <c r="AS93" s="159"/>
      <c r="AT93" s="159"/>
      <c r="AU93" s="159"/>
      <c r="AV93" s="159"/>
      <c r="AW93" s="159"/>
      <c r="AX93" s="158"/>
      <c r="AY93" s="158"/>
      <c r="AZ93" s="158"/>
      <c r="BA93" s="158"/>
      <c r="BB93" s="158"/>
      <c r="BC93" s="158"/>
      <c r="BD93" s="158"/>
      <c r="BE93" s="158"/>
      <c r="BF93" s="151"/>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row>
    <row r="94" spans="1:114" s="142" customFormat="1" ht="7.5" customHeight="1" x14ac:dyDescent="0.15">
      <c r="A94" s="110"/>
      <c r="B94" s="143"/>
      <c r="C94" s="143"/>
      <c r="D94" s="143"/>
      <c r="E94" s="161"/>
      <c r="F94" s="161"/>
      <c r="G94" s="161"/>
      <c r="H94" s="161"/>
      <c r="I94" s="162"/>
      <c r="J94" s="162"/>
      <c r="K94" s="162"/>
      <c r="L94" s="162"/>
      <c r="M94" s="162"/>
      <c r="N94" s="161"/>
      <c r="O94" s="161"/>
      <c r="P94" s="161"/>
      <c r="Q94" s="161"/>
      <c r="R94" s="161"/>
      <c r="S94" s="161"/>
      <c r="T94" s="161"/>
      <c r="U94" s="161"/>
      <c r="V94" s="161"/>
      <c r="W94" s="161"/>
      <c r="X94" s="163"/>
      <c r="Y94" s="163"/>
      <c r="Z94" s="163"/>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50"/>
      <c r="BD94" s="150"/>
      <c r="BE94" s="148"/>
      <c r="BF94" s="148"/>
      <c r="BU94" s="156"/>
      <c r="BV94" s="156"/>
      <c r="BW94" s="156"/>
      <c r="BX94" s="156"/>
      <c r="BY94" s="156"/>
      <c r="BZ94" s="156"/>
      <c r="CA94" s="156"/>
      <c r="CB94" s="156"/>
      <c r="CC94" s="156"/>
      <c r="CD94" s="156"/>
      <c r="CE94" s="156"/>
      <c r="CF94" s="156"/>
      <c r="CG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row>
    <row r="95" spans="1:114" s="142" customFormat="1" ht="15" customHeight="1" x14ac:dyDescent="0.15">
      <c r="A95" s="110"/>
      <c r="B95" s="148"/>
      <c r="C95" s="148"/>
      <c r="D95" s="148" t="s">
        <v>281</v>
      </c>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64"/>
      <c r="BD95" s="164"/>
      <c r="BE95" s="164"/>
      <c r="BF95" s="164"/>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row>
    <row r="96" spans="1:114" s="142" customFormat="1" ht="13.5" customHeight="1" x14ac:dyDescent="0.15">
      <c r="A96" s="110"/>
      <c r="B96" s="148"/>
      <c r="C96" s="148"/>
      <c r="D96" s="525" t="s">
        <v>218</v>
      </c>
      <c r="E96" s="526"/>
      <c r="F96" s="526"/>
      <c r="G96" s="526"/>
      <c r="H96" s="526"/>
      <c r="I96" s="526"/>
      <c r="J96" s="527"/>
      <c r="K96" s="525" t="s">
        <v>357</v>
      </c>
      <c r="L96" s="526"/>
      <c r="M96" s="526"/>
      <c r="N96" s="526"/>
      <c r="O96" s="526"/>
      <c r="P96" s="526"/>
      <c r="Q96" s="526"/>
      <c r="R96" s="526"/>
      <c r="S96" s="527"/>
      <c r="T96" s="525" t="s">
        <v>358</v>
      </c>
      <c r="U96" s="526"/>
      <c r="V96" s="526"/>
      <c r="W96" s="526"/>
      <c r="X96" s="526"/>
      <c r="Y96" s="526"/>
      <c r="Z96" s="526"/>
      <c r="AA96" s="526"/>
      <c r="AB96" s="527"/>
      <c r="AC96" s="525" t="s">
        <v>359</v>
      </c>
      <c r="AD96" s="526"/>
      <c r="AE96" s="526"/>
      <c r="AF96" s="526"/>
      <c r="AG96" s="526"/>
      <c r="AH96" s="526"/>
      <c r="AI96" s="526"/>
      <c r="AJ96" s="526"/>
      <c r="AK96" s="527"/>
      <c r="AL96" s="525" t="s">
        <v>360</v>
      </c>
      <c r="AM96" s="526"/>
      <c r="AN96" s="526"/>
      <c r="AO96" s="526"/>
      <c r="AP96" s="526"/>
      <c r="AQ96" s="526"/>
      <c r="AR96" s="526"/>
      <c r="AS96" s="526"/>
      <c r="AT96" s="527"/>
      <c r="AU96" s="525" t="s">
        <v>361</v>
      </c>
      <c r="AV96" s="526"/>
      <c r="AW96" s="526"/>
      <c r="AX96" s="526"/>
      <c r="AY96" s="526"/>
      <c r="AZ96" s="526"/>
      <c r="BA96" s="526"/>
      <c r="BB96" s="526"/>
      <c r="BC96" s="527"/>
      <c r="BD96" s="148"/>
      <c r="BE96" s="148"/>
      <c r="BF96" s="148"/>
    </row>
    <row r="97" spans="1:114" s="142" customFormat="1" ht="13.5" customHeight="1" x14ac:dyDescent="0.15">
      <c r="A97" s="110"/>
      <c r="B97" s="148"/>
      <c r="C97" s="148"/>
      <c r="D97" s="528"/>
      <c r="E97" s="529"/>
      <c r="F97" s="529"/>
      <c r="G97" s="529"/>
      <c r="H97" s="529"/>
      <c r="I97" s="529"/>
      <c r="J97" s="530"/>
      <c r="K97" s="528"/>
      <c r="L97" s="529"/>
      <c r="M97" s="529"/>
      <c r="N97" s="529"/>
      <c r="O97" s="529"/>
      <c r="P97" s="529"/>
      <c r="Q97" s="529"/>
      <c r="R97" s="529"/>
      <c r="S97" s="530"/>
      <c r="T97" s="528"/>
      <c r="U97" s="529"/>
      <c r="V97" s="529"/>
      <c r="W97" s="529"/>
      <c r="X97" s="529"/>
      <c r="Y97" s="529"/>
      <c r="Z97" s="529"/>
      <c r="AA97" s="529"/>
      <c r="AB97" s="530"/>
      <c r="AC97" s="528"/>
      <c r="AD97" s="529"/>
      <c r="AE97" s="529"/>
      <c r="AF97" s="529"/>
      <c r="AG97" s="529"/>
      <c r="AH97" s="529"/>
      <c r="AI97" s="529"/>
      <c r="AJ97" s="529"/>
      <c r="AK97" s="530"/>
      <c r="AL97" s="528"/>
      <c r="AM97" s="529"/>
      <c r="AN97" s="529"/>
      <c r="AO97" s="529"/>
      <c r="AP97" s="529"/>
      <c r="AQ97" s="529"/>
      <c r="AR97" s="529"/>
      <c r="AS97" s="529"/>
      <c r="AT97" s="530"/>
      <c r="AU97" s="528"/>
      <c r="AV97" s="529"/>
      <c r="AW97" s="529"/>
      <c r="AX97" s="529"/>
      <c r="AY97" s="529"/>
      <c r="AZ97" s="529"/>
      <c r="BA97" s="529"/>
      <c r="BB97" s="529"/>
      <c r="BC97" s="530"/>
      <c r="BD97" s="148"/>
      <c r="BE97" s="148"/>
      <c r="BF97" s="148"/>
    </row>
    <row r="98" spans="1:114" s="142" customFormat="1" ht="19.5" customHeight="1" x14ac:dyDescent="0.15">
      <c r="A98" s="110"/>
      <c r="B98" s="586"/>
      <c r="C98" s="587"/>
      <c r="D98" s="588">
        <v>6</v>
      </c>
      <c r="E98" s="589"/>
      <c r="F98" s="589"/>
      <c r="G98" s="589"/>
      <c r="H98" s="589"/>
      <c r="I98" s="589"/>
      <c r="J98" s="590"/>
      <c r="K98" s="165"/>
      <c r="L98" s="166"/>
      <c r="M98" s="166"/>
      <c r="N98" s="166"/>
      <c r="O98" s="166"/>
      <c r="P98" s="166"/>
      <c r="Q98" s="166"/>
      <c r="R98" s="166"/>
      <c r="S98" s="167"/>
      <c r="T98" s="165"/>
      <c r="U98" s="166"/>
      <c r="V98" s="166"/>
      <c r="W98" s="166"/>
      <c r="X98" s="166"/>
      <c r="Y98" s="166"/>
      <c r="Z98" s="166"/>
      <c r="AA98" s="166"/>
      <c r="AB98" s="167"/>
      <c r="AC98" s="165"/>
      <c r="AD98" s="166"/>
      <c r="AE98" s="166"/>
      <c r="AF98" s="166"/>
      <c r="AG98" s="166"/>
      <c r="AH98" s="166"/>
      <c r="AI98" s="166"/>
      <c r="AJ98" s="166"/>
      <c r="AK98" s="167"/>
      <c r="AL98" s="165"/>
      <c r="AM98" s="166"/>
      <c r="AN98" s="166"/>
      <c r="AO98" s="166"/>
      <c r="AP98" s="166"/>
      <c r="AQ98" s="166"/>
      <c r="AR98" s="166"/>
      <c r="AS98" s="166"/>
      <c r="AT98" s="167"/>
      <c r="AU98" s="165"/>
      <c r="AV98" s="166"/>
      <c r="AW98" s="166"/>
      <c r="AX98" s="166"/>
      <c r="AY98" s="166"/>
      <c r="AZ98" s="166"/>
      <c r="BA98" s="166"/>
      <c r="BB98" s="166"/>
      <c r="BC98" s="167"/>
      <c r="BD98" s="148"/>
      <c r="BE98" s="148"/>
      <c r="BF98" s="148"/>
    </row>
    <row r="99" spans="1:114" s="142" customFormat="1" ht="19.5" customHeight="1" x14ac:dyDescent="0.15">
      <c r="A99" s="110"/>
      <c r="B99" s="586"/>
      <c r="C99" s="587"/>
      <c r="D99" s="591"/>
      <c r="E99" s="592"/>
      <c r="F99" s="592"/>
      <c r="G99" s="592"/>
      <c r="H99" s="592"/>
      <c r="I99" s="592"/>
      <c r="J99" s="593"/>
      <c r="K99" s="168"/>
      <c r="L99" s="169"/>
      <c r="M99" s="169"/>
      <c r="N99" s="169"/>
      <c r="O99" s="169"/>
      <c r="P99" s="169"/>
      <c r="Q99" s="169"/>
      <c r="R99" s="169"/>
      <c r="S99" s="170"/>
      <c r="T99" s="168"/>
      <c r="U99" s="169"/>
      <c r="V99" s="169"/>
      <c r="W99" s="169"/>
      <c r="X99" s="169"/>
      <c r="Y99" s="169"/>
      <c r="Z99" s="169"/>
      <c r="AA99" s="169"/>
      <c r="AB99" s="170"/>
      <c r="AC99" s="168"/>
      <c r="AD99" s="169"/>
      <c r="AE99" s="169"/>
      <c r="AF99" s="169"/>
      <c r="AG99" s="169"/>
      <c r="AH99" s="169"/>
      <c r="AI99" s="169"/>
      <c r="AJ99" s="169"/>
      <c r="AK99" s="170"/>
      <c r="AL99" s="168"/>
      <c r="AM99" s="169"/>
      <c r="AN99" s="169"/>
      <c r="AO99" s="169"/>
      <c r="AP99" s="169"/>
      <c r="AQ99" s="169"/>
      <c r="AR99" s="169"/>
      <c r="AS99" s="169"/>
      <c r="AT99" s="170"/>
      <c r="AU99" s="168"/>
      <c r="AV99" s="169"/>
      <c r="AW99" s="169"/>
      <c r="AX99" s="169"/>
      <c r="AY99" s="169"/>
      <c r="AZ99" s="169"/>
      <c r="BA99" s="169"/>
      <c r="BB99" s="169"/>
      <c r="BC99" s="170"/>
      <c r="BD99" s="148"/>
      <c r="BE99" s="148"/>
      <c r="BF99" s="148"/>
    </row>
    <row r="100" spans="1:114" s="142" customFormat="1" ht="19.5" customHeight="1" x14ac:dyDescent="0.15">
      <c r="A100" s="110"/>
      <c r="B100" s="148"/>
      <c r="C100" s="148"/>
      <c r="D100" s="588"/>
      <c r="E100" s="589"/>
      <c r="F100" s="589"/>
      <c r="G100" s="589"/>
      <c r="H100" s="589"/>
      <c r="I100" s="589"/>
      <c r="J100" s="590"/>
      <c r="K100" s="165"/>
      <c r="L100" s="166"/>
      <c r="M100" s="166"/>
      <c r="N100" s="166"/>
      <c r="O100" s="166"/>
      <c r="P100" s="166"/>
      <c r="Q100" s="166"/>
      <c r="R100" s="166"/>
      <c r="S100" s="167"/>
      <c r="T100" s="165"/>
      <c r="U100" s="166"/>
      <c r="V100" s="166"/>
      <c r="W100" s="166"/>
      <c r="X100" s="166"/>
      <c r="Y100" s="166"/>
      <c r="Z100" s="166"/>
      <c r="AA100" s="166"/>
      <c r="AB100" s="167"/>
      <c r="AC100" s="165"/>
      <c r="AD100" s="166"/>
      <c r="AE100" s="166"/>
      <c r="AF100" s="166"/>
      <c r="AG100" s="166"/>
      <c r="AH100" s="166"/>
      <c r="AI100" s="166"/>
      <c r="AJ100" s="166"/>
      <c r="AK100" s="167"/>
      <c r="AL100" s="165"/>
      <c r="AM100" s="166"/>
      <c r="AN100" s="166"/>
      <c r="AO100" s="166"/>
      <c r="AP100" s="166"/>
      <c r="AQ100" s="166"/>
      <c r="AR100" s="166"/>
      <c r="AS100" s="166"/>
      <c r="AT100" s="167"/>
      <c r="AU100" s="165"/>
      <c r="AV100" s="166"/>
      <c r="AW100" s="166"/>
      <c r="AX100" s="166"/>
      <c r="AY100" s="166"/>
      <c r="AZ100" s="166"/>
      <c r="BA100" s="166"/>
      <c r="BB100" s="166"/>
      <c r="BC100" s="167"/>
      <c r="BD100" s="148"/>
      <c r="BE100" s="148"/>
      <c r="BF100" s="148"/>
    </row>
    <row r="101" spans="1:114" s="142" customFormat="1" ht="19.5" customHeight="1" x14ac:dyDescent="0.15">
      <c r="A101" s="110"/>
      <c r="B101" s="148"/>
      <c r="C101" s="148"/>
      <c r="D101" s="591"/>
      <c r="E101" s="592"/>
      <c r="F101" s="592"/>
      <c r="G101" s="592"/>
      <c r="H101" s="592"/>
      <c r="I101" s="592"/>
      <c r="J101" s="593"/>
      <c r="K101" s="168"/>
      <c r="L101" s="169"/>
      <c r="M101" s="169"/>
      <c r="N101" s="169"/>
      <c r="O101" s="169"/>
      <c r="P101" s="169"/>
      <c r="Q101" s="169"/>
      <c r="R101" s="169"/>
      <c r="S101" s="170"/>
      <c r="T101" s="168"/>
      <c r="U101" s="169"/>
      <c r="V101" s="169"/>
      <c r="W101" s="169"/>
      <c r="X101" s="169"/>
      <c r="Y101" s="169"/>
      <c r="Z101" s="169"/>
      <c r="AA101" s="169"/>
      <c r="AB101" s="170"/>
      <c r="AC101" s="168"/>
      <c r="AD101" s="169"/>
      <c r="AE101" s="169"/>
      <c r="AF101" s="169"/>
      <c r="AG101" s="169"/>
      <c r="AH101" s="169"/>
      <c r="AI101" s="169"/>
      <c r="AJ101" s="169"/>
      <c r="AK101" s="170"/>
      <c r="AL101" s="168"/>
      <c r="AM101" s="169"/>
      <c r="AN101" s="169"/>
      <c r="AO101" s="169"/>
      <c r="AP101" s="169"/>
      <c r="AQ101" s="169"/>
      <c r="AR101" s="169"/>
      <c r="AS101" s="169"/>
      <c r="AT101" s="170"/>
      <c r="AU101" s="168"/>
      <c r="AV101" s="169"/>
      <c r="AW101" s="169"/>
      <c r="AX101" s="169"/>
      <c r="AY101" s="169"/>
      <c r="AZ101" s="169"/>
      <c r="BA101" s="169"/>
      <c r="BB101" s="169"/>
      <c r="BC101" s="170"/>
      <c r="BD101" s="148"/>
      <c r="BE101" s="148"/>
      <c r="BF101" s="148"/>
    </row>
    <row r="102" spans="1:114" s="142" customFormat="1" ht="19.5" customHeight="1" x14ac:dyDescent="0.15">
      <c r="A102" s="110"/>
      <c r="B102" s="148"/>
      <c r="C102" s="148"/>
      <c r="D102" s="599"/>
      <c r="E102" s="599"/>
      <c r="F102" s="599"/>
      <c r="G102" s="599"/>
      <c r="H102" s="599"/>
      <c r="I102" s="599"/>
      <c r="J102" s="599"/>
      <c r="K102" s="165"/>
      <c r="L102" s="166"/>
      <c r="M102" s="166"/>
      <c r="N102" s="166"/>
      <c r="O102" s="166"/>
      <c r="P102" s="166"/>
      <c r="Q102" s="166"/>
      <c r="R102" s="166"/>
      <c r="S102" s="167"/>
      <c r="T102" s="165"/>
      <c r="U102" s="166"/>
      <c r="V102" s="166"/>
      <c r="W102" s="166"/>
      <c r="X102" s="166"/>
      <c r="Y102" s="166"/>
      <c r="Z102" s="166"/>
      <c r="AA102" s="166"/>
      <c r="AB102" s="167"/>
      <c r="AC102" s="165"/>
      <c r="AD102" s="166"/>
      <c r="AE102" s="166"/>
      <c r="AF102" s="166"/>
      <c r="AG102" s="166"/>
      <c r="AH102" s="166"/>
      <c r="AI102" s="166"/>
      <c r="AJ102" s="166"/>
      <c r="AK102" s="167"/>
      <c r="AL102" s="165"/>
      <c r="AM102" s="166"/>
      <c r="AN102" s="166"/>
      <c r="AO102" s="166"/>
      <c r="AP102" s="166"/>
      <c r="AQ102" s="166"/>
      <c r="AR102" s="166"/>
      <c r="AS102" s="166"/>
      <c r="AT102" s="167"/>
      <c r="AU102" s="165"/>
      <c r="AV102" s="166"/>
      <c r="AW102" s="166"/>
      <c r="AX102" s="166"/>
      <c r="AY102" s="166"/>
      <c r="AZ102" s="166"/>
      <c r="BA102" s="166"/>
      <c r="BB102" s="166"/>
      <c r="BC102" s="167"/>
      <c r="BD102" s="148"/>
      <c r="BE102" s="148"/>
      <c r="BF102" s="148"/>
    </row>
    <row r="103" spans="1:114" s="142" customFormat="1" ht="19.5" customHeight="1" x14ac:dyDescent="0.15">
      <c r="A103" s="110"/>
      <c r="B103" s="148"/>
      <c r="C103" s="148"/>
      <c r="D103" s="599"/>
      <c r="E103" s="599"/>
      <c r="F103" s="599"/>
      <c r="G103" s="599"/>
      <c r="H103" s="599"/>
      <c r="I103" s="599"/>
      <c r="J103" s="599"/>
      <c r="K103" s="168"/>
      <c r="L103" s="169"/>
      <c r="M103" s="169"/>
      <c r="N103" s="169"/>
      <c r="O103" s="169"/>
      <c r="P103" s="169"/>
      <c r="Q103" s="169"/>
      <c r="R103" s="169"/>
      <c r="S103" s="170"/>
      <c r="T103" s="168"/>
      <c r="U103" s="169"/>
      <c r="V103" s="169"/>
      <c r="W103" s="169"/>
      <c r="X103" s="169"/>
      <c r="Y103" s="169"/>
      <c r="Z103" s="169"/>
      <c r="AA103" s="169"/>
      <c r="AB103" s="170"/>
      <c r="AC103" s="168"/>
      <c r="AD103" s="169"/>
      <c r="AE103" s="169"/>
      <c r="AF103" s="169"/>
      <c r="AG103" s="169"/>
      <c r="AH103" s="169"/>
      <c r="AI103" s="169"/>
      <c r="AJ103" s="169"/>
      <c r="AK103" s="170"/>
      <c r="AL103" s="168"/>
      <c r="AM103" s="169"/>
      <c r="AN103" s="169"/>
      <c r="AO103" s="169"/>
      <c r="AP103" s="169"/>
      <c r="AQ103" s="169"/>
      <c r="AR103" s="169"/>
      <c r="AS103" s="169"/>
      <c r="AT103" s="170"/>
      <c r="AU103" s="171"/>
      <c r="AV103" s="172"/>
      <c r="AW103" s="172"/>
      <c r="AX103" s="172"/>
      <c r="AY103" s="172"/>
      <c r="AZ103" s="172"/>
      <c r="BA103" s="172"/>
      <c r="BB103" s="172"/>
      <c r="BC103" s="173"/>
      <c r="BD103" s="148"/>
      <c r="BE103" s="148"/>
      <c r="BF103" s="148"/>
    </row>
    <row r="104" spans="1:114" s="142" customFormat="1" ht="6" customHeight="1" x14ac:dyDescent="0.15">
      <c r="A104" s="110"/>
      <c r="B104" s="148"/>
      <c r="C104" s="148"/>
      <c r="D104" s="144"/>
      <c r="E104" s="174"/>
      <c r="F104" s="110"/>
      <c r="G104" s="110"/>
      <c r="H104" s="110"/>
      <c r="I104" s="110"/>
      <c r="J104" s="110"/>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10"/>
      <c r="AV104" s="110"/>
      <c r="AW104" s="110"/>
      <c r="AX104" s="110"/>
      <c r="AY104" s="110"/>
      <c r="AZ104" s="110"/>
      <c r="BA104" s="110"/>
      <c r="BB104" s="110"/>
      <c r="BC104" s="110"/>
      <c r="BD104" s="148"/>
      <c r="BE104" s="148"/>
      <c r="BF104" s="148"/>
    </row>
    <row r="105" spans="1:114" s="142" customFormat="1" ht="6" customHeight="1" x14ac:dyDescent="0.15">
      <c r="A105" s="110"/>
      <c r="B105" s="148"/>
      <c r="C105" s="148"/>
      <c r="D105" s="148"/>
      <c r="E105" s="148"/>
      <c r="F105" s="148"/>
      <c r="G105" s="148"/>
      <c r="H105" s="148"/>
      <c r="I105" s="148"/>
      <c r="J105" s="148"/>
      <c r="K105" s="148"/>
      <c r="L105" s="148"/>
      <c r="M105" s="148"/>
      <c r="N105" s="148"/>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48"/>
      <c r="CN105" s="156"/>
      <c r="CO105" s="156"/>
      <c r="CP105" s="156"/>
      <c r="CQ105" s="156"/>
      <c r="CR105" s="156"/>
      <c r="CS105" s="156"/>
      <c r="CT105" s="156"/>
      <c r="CU105" s="156"/>
      <c r="CV105" s="156"/>
      <c r="CW105" s="156"/>
      <c r="CX105" s="156"/>
      <c r="CY105" s="156"/>
      <c r="CZ105" s="156"/>
      <c r="DA105" s="156"/>
      <c r="DB105" s="156"/>
      <c r="DC105" s="156"/>
      <c r="DD105" s="156"/>
      <c r="DE105" s="156"/>
      <c r="DF105" s="156"/>
      <c r="DG105" s="156"/>
      <c r="DH105" s="156"/>
      <c r="DI105" s="156"/>
      <c r="DJ105" s="156"/>
    </row>
    <row r="106" spans="1:114" s="154" customFormat="1" ht="20.25" customHeight="1" x14ac:dyDescent="0.15">
      <c r="A106" s="151"/>
      <c r="B106" s="150" t="s">
        <v>251</v>
      </c>
      <c r="C106" s="150"/>
      <c r="D106" s="150"/>
      <c r="E106" s="150"/>
      <c r="F106" s="150"/>
      <c r="G106" s="150"/>
      <c r="H106" s="150"/>
      <c r="I106" s="150"/>
      <c r="J106" s="150"/>
      <c r="K106" s="151"/>
      <c r="L106" s="151"/>
      <c r="M106" s="151"/>
      <c r="N106" s="151"/>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51"/>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row>
    <row r="107" spans="1:114" s="154" customFormat="1" ht="21" customHeight="1" x14ac:dyDescent="0.15">
      <c r="A107" s="151"/>
      <c r="B107" s="151"/>
      <c r="C107" s="151"/>
      <c r="D107" s="609">
        <v>5</v>
      </c>
      <c r="E107" s="605"/>
      <c r="F107" s="605"/>
      <c r="G107" s="605"/>
      <c r="H107" s="605"/>
      <c r="I107" s="605"/>
      <c r="J107" s="605"/>
      <c r="K107" s="605" t="s">
        <v>219</v>
      </c>
      <c r="L107" s="606"/>
      <c r="M107" s="176"/>
      <c r="N107" s="176"/>
      <c r="O107" s="176"/>
      <c r="P107" s="176"/>
      <c r="Q107" s="176"/>
      <c r="R107" s="176"/>
      <c r="S107" s="176"/>
      <c r="T107" s="176"/>
      <c r="U107" s="176"/>
      <c r="V107" s="177"/>
      <c r="W107" s="177"/>
      <c r="X107" s="177"/>
      <c r="Y107" s="177"/>
      <c r="Z107" s="176"/>
      <c r="AA107" s="176"/>
      <c r="AB107" s="176"/>
      <c r="AC107" s="176"/>
      <c r="AD107" s="176"/>
      <c r="AE107" s="176"/>
      <c r="AF107" s="176"/>
      <c r="AG107" s="176"/>
      <c r="AH107" s="177"/>
      <c r="AI107" s="177"/>
      <c r="AJ107" s="177"/>
      <c r="AK107" s="177"/>
      <c r="AL107" s="176"/>
      <c r="AM107" s="176"/>
      <c r="AN107" s="176"/>
      <c r="AO107" s="176"/>
      <c r="AP107" s="176"/>
      <c r="AQ107" s="176"/>
      <c r="AR107" s="176"/>
      <c r="AS107" s="176"/>
      <c r="AT107" s="108"/>
      <c r="AU107" s="178"/>
      <c r="AV107" s="178"/>
      <c r="AW107" s="178"/>
      <c r="AX107" s="178"/>
      <c r="AY107" s="178"/>
      <c r="AZ107" s="178"/>
      <c r="BA107" s="178"/>
      <c r="BB107" s="178"/>
      <c r="BC107" s="178"/>
      <c r="BD107" s="158"/>
      <c r="BE107" s="158"/>
      <c r="BF107" s="151"/>
      <c r="CN107" s="156"/>
      <c r="CO107" s="156"/>
      <c r="CP107" s="156"/>
      <c r="CQ107" s="156"/>
      <c r="CR107" s="156"/>
      <c r="CS107" s="156"/>
      <c r="CT107" s="156"/>
      <c r="CU107" s="156"/>
      <c r="CV107" s="156"/>
      <c r="CW107" s="156"/>
      <c r="CX107" s="156"/>
      <c r="CY107" s="156"/>
      <c r="CZ107" s="156"/>
      <c r="DA107" s="156"/>
      <c r="DB107" s="156"/>
      <c r="DC107" s="156"/>
      <c r="DD107" s="156"/>
      <c r="DE107" s="156"/>
      <c r="DF107" s="156"/>
      <c r="DG107" s="156"/>
      <c r="DH107" s="156"/>
      <c r="DI107" s="156"/>
      <c r="DJ107" s="156"/>
    </row>
    <row r="108" spans="1:114" s="154" customFormat="1" ht="21" customHeight="1" x14ac:dyDescent="0.15">
      <c r="A108" s="151"/>
      <c r="B108" s="151"/>
      <c r="C108" s="151"/>
      <c r="D108" s="610"/>
      <c r="E108" s="607"/>
      <c r="F108" s="607"/>
      <c r="G108" s="607"/>
      <c r="H108" s="607"/>
      <c r="I108" s="607"/>
      <c r="J108" s="607"/>
      <c r="K108" s="607"/>
      <c r="L108" s="608"/>
      <c r="M108" s="176"/>
      <c r="N108" s="176"/>
      <c r="O108" s="176"/>
      <c r="P108" s="176"/>
      <c r="Q108" s="176"/>
      <c r="R108" s="176"/>
      <c r="S108" s="176"/>
      <c r="T108" s="176"/>
      <c r="U108" s="176"/>
      <c r="V108" s="177"/>
      <c r="W108" s="177"/>
      <c r="X108" s="177"/>
      <c r="Y108" s="177"/>
      <c r="Z108" s="176"/>
      <c r="AA108" s="176"/>
      <c r="AB108" s="176"/>
      <c r="AC108" s="176"/>
      <c r="AD108" s="176"/>
      <c r="AE108" s="176"/>
      <c r="AF108" s="176"/>
      <c r="AG108" s="176"/>
      <c r="AH108" s="177"/>
      <c r="AI108" s="177"/>
      <c r="AJ108" s="177"/>
      <c r="AK108" s="177"/>
      <c r="AL108" s="176"/>
      <c r="AM108" s="176"/>
      <c r="AN108" s="176"/>
      <c r="AO108" s="176"/>
      <c r="AP108" s="176"/>
      <c r="AQ108" s="176"/>
      <c r="AR108" s="176"/>
      <c r="AS108" s="176"/>
      <c r="AT108" s="108"/>
      <c r="AU108" s="178"/>
      <c r="AV108" s="178"/>
      <c r="AW108" s="178"/>
      <c r="AX108" s="178"/>
      <c r="AY108" s="178"/>
      <c r="AZ108" s="178"/>
      <c r="BA108" s="178"/>
      <c r="BB108" s="178"/>
      <c r="BC108" s="178"/>
      <c r="BD108" s="158"/>
      <c r="BE108" s="158"/>
      <c r="BF108" s="151"/>
      <c r="CN108" s="156"/>
      <c r="CO108" s="156"/>
      <c r="CP108" s="156"/>
      <c r="CQ108" s="156"/>
      <c r="CR108" s="156"/>
      <c r="CS108" s="156"/>
      <c r="CT108" s="156"/>
      <c r="CU108" s="156"/>
      <c r="CV108" s="156"/>
      <c r="CW108" s="156"/>
      <c r="CX108" s="156"/>
      <c r="CY108" s="156"/>
      <c r="CZ108" s="156"/>
      <c r="DA108" s="156"/>
      <c r="DB108" s="156"/>
      <c r="DC108" s="156"/>
      <c r="DD108" s="156"/>
      <c r="DE108" s="156"/>
      <c r="DF108" s="156"/>
      <c r="DG108" s="156"/>
      <c r="DH108" s="156"/>
      <c r="DI108" s="156"/>
      <c r="DJ108" s="156"/>
    </row>
    <row r="109" spans="1:114" s="154" customFormat="1" ht="16.5" customHeight="1" x14ac:dyDescent="0.15">
      <c r="A109" s="151"/>
      <c r="B109" s="179"/>
      <c r="C109" s="179"/>
      <c r="D109" s="179"/>
      <c r="E109" s="179"/>
      <c r="F109" s="179"/>
      <c r="G109" s="179"/>
      <c r="H109" s="179"/>
      <c r="I109" s="179"/>
      <c r="J109" s="179"/>
      <c r="K109" s="176"/>
      <c r="L109" s="176"/>
      <c r="M109" s="176"/>
      <c r="N109" s="176"/>
      <c r="O109" s="176"/>
      <c r="P109" s="176"/>
      <c r="Q109" s="176"/>
      <c r="R109" s="176"/>
      <c r="S109" s="176"/>
      <c r="T109" s="176"/>
      <c r="U109" s="176"/>
      <c r="V109" s="177"/>
      <c r="W109" s="177"/>
      <c r="X109" s="177"/>
      <c r="Y109" s="177"/>
      <c r="Z109" s="176"/>
      <c r="AA109" s="176"/>
      <c r="AB109" s="176"/>
      <c r="AC109" s="176"/>
      <c r="AD109" s="176"/>
      <c r="AE109" s="176"/>
      <c r="AF109" s="176"/>
      <c r="AG109" s="176"/>
      <c r="AH109" s="177"/>
      <c r="AI109" s="177"/>
      <c r="AJ109" s="177"/>
      <c r="AK109" s="177"/>
      <c r="AL109" s="176"/>
      <c r="AM109" s="176"/>
      <c r="AN109" s="176"/>
      <c r="AO109" s="176"/>
      <c r="AP109" s="176"/>
      <c r="AQ109" s="176"/>
      <c r="AR109" s="176"/>
      <c r="AS109" s="176"/>
      <c r="AT109" s="108"/>
      <c r="AU109" s="178"/>
      <c r="AV109" s="178"/>
      <c r="AW109" s="178"/>
      <c r="AX109" s="178"/>
      <c r="AY109" s="178"/>
      <c r="AZ109" s="178"/>
      <c r="BA109" s="178"/>
      <c r="BB109" s="178"/>
      <c r="BC109" s="178"/>
      <c r="BD109" s="158"/>
      <c r="BE109" s="158"/>
      <c r="BF109" s="151"/>
      <c r="CN109" s="156"/>
      <c r="CO109" s="156"/>
      <c r="CP109" s="156"/>
      <c r="CQ109" s="156"/>
      <c r="CR109" s="156"/>
      <c r="CS109" s="156"/>
      <c r="CT109" s="156"/>
      <c r="CU109" s="156"/>
      <c r="CV109" s="156"/>
      <c r="CW109" s="156"/>
      <c r="CX109" s="156"/>
      <c r="CY109" s="156"/>
      <c r="CZ109" s="156"/>
      <c r="DA109" s="156"/>
      <c r="DB109" s="156"/>
      <c r="DC109" s="156"/>
      <c r="DD109" s="156"/>
      <c r="DE109" s="156"/>
      <c r="DF109" s="156"/>
      <c r="DG109" s="156"/>
      <c r="DH109" s="156"/>
      <c r="DI109" s="156"/>
      <c r="DJ109" s="156"/>
    </row>
    <row r="110" spans="1:114" ht="13.5" customHeight="1" x14ac:dyDescent="0.15">
      <c r="A110" s="93" t="s">
        <v>252</v>
      </c>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180"/>
      <c r="CN110" s="156"/>
      <c r="CO110" s="156"/>
      <c r="CP110" s="156"/>
      <c r="CQ110" s="156"/>
      <c r="CR110" s="156"/>
      <c r="CS110" s="156"/>
      <c r="CT110" s="156"/>
      <c r="CU110" s="156"/>
      <c r="CV110" s="156"/>
      <c r="CW110" s="156"/>
      <c r="CX110" s="156"/>
      <c r="CY110" s="156"/>
      <c r="CZ110" s="156"/>
      <c r="DA110" s="156"/>
      <c r="DB110" s="156"/>
      <c r="DC110" s="156"/>
      <c r="DD110" s="156"/>
      <c r="DE110" s="156"/>
      <c r="DF110" s="156"/>
      <c r="DG110" s="156"/>
      <c r="DH110" s="156"/>
      <c r="DI110" s="156"/>
      <c r="DJ110" s="156"/>
    </row>
    <row r="111" spans="1:114" ht="13.5" customHeight="1" x14ac:dyDescent="0.15">
      <c r="B111" s="181" t="s">
        <v>300</v>
      </c>
      <c r="G111" s="110"/>
      <c r="I111" s="110"/>
      <c r="J111" s="110"/>
      <c r="K111" s="110"/>
      <c r="M111" s="309" t="s">
        <v>303</v>
      </c>
      <c r="N111" s="309"/>
      <c r="O111" s="309"/>
      <c r="P111" s="309"/>
      <c r="Q111" s="309"/>
      <c r="R111" s="309"/>
      <c r="AJ111" s="110"/>
      <c r="AK111" s="110"/>
      <c r="AL111" s="110"/>
      <c r="AM111" s="110"/>
      <c r="AR111" s="110"/>
      <c r="AS111" s="110"/>
      <c r="AT111" s="110"/>
      <c r="AU111" s="110"/>
      <c r="AV111" s="110"/>
      <c r="AW111" s="110"/>
      <c r="AX111" s="110"/>
      <c r="AY111" s="110"/>
      <c r="AZ111" s="110"/>
      <c r="BA111" s="110"/>
      <c r="BB111" s="110"/>
      <c r="BC111" s="110"/>
      <c r="BD111" s="110"/>
      <c r="BE111" s="110"/>
      <c r="BF111" s="110"/>
      <c r="BG111" s="182"/>
      <c r="BH111" s="182"/>
      <c r="BI111" s="182"/>
      <c r="BJ111" s="182"/>
      <c r="BK111" s="182"/>
      <c r="BL111" s="182"/>
      <c r="BM111" s="182"/>
      <c r="BN111" s="182"/>
      <c r="CN111" s="156"/>
      <c r="CO111" s="156"/>
      <c r="CP111" s="156"/>
      <c r="CQ111" s="156"/>
      <c r="CR111" s="156"/>
      <c r="CS111" s="156"/>
      <c r="CT111" s="156"/>
      <c r="CU111" s="156"/>
      <c r="CV111" s="156"/>
      <c r="CW111" s="156"/>
      <c r="CX111" s="156"/>
      <c r="CY111" s="156"/>
      <c r="CZ111" s="156"/>
      <c r="DA111" s="156"/>
      <c r="DB111" s="156"/>
      <c r="DC111" s="156"/>
      <c r="DD111" s="156"/>
      <c r="DE111" s="156"/>
      <c r="DF111" s="156"/>
      <c r="DG111" s="156"/>
      <c r="DH111" s="156"/>
      <c r="DI111" s="156"/>
      <c r="DJ111" s="156"/>
    </row>
    <row r="112" spans="1:114" ht="20.100000000000001" customHeight="1" x14ac:dyDescent="0.15">
      <c r="B112" s="329" t="s">
        <v>196</v>
      </c>
      <c r="C112" s="330"/>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330"/>
      <c r="AM112" s="330"/>
      <c r="AN112" s="330"/>
      <c r="AO112" s="330"/>
      <c r="AP112" s="330"/>
      <c r="AQ112" s="330"/>
      <c r="AR112" s="330"/>
      <c r="AS112" s="330"/>
      <c r="AT112" s="330"/>
      <c r="AU112" s="330"/>
      <c r="AV112" s="330"/>
      <c r="AW112" s="330"/>
      <c r="AX112" s="330"/>
      <c r="AY112" s="330"/>
      <c r="AZ112" s="330"/>
      <c r="BA112" s="330"/>
      <c r="BB112" s="330"/>
      <c r="BC112" s="330"/>
      <c r="BD112" s="330"/>
      <c r="BE112" s="331"/>
      <c r="CN112" s="156"/>
      <c r="CO112" s="156"/>
      <c r="CP112" s="156"/>
      <c r="CQ112" s="156"/>
      <c r="CR112" s="156"/>
      <c r="CS112" s="156"/>
      <c r="CT112" s="156"/>
      <c r="CU112" s="156"/>
      <c r="CV112" s="156"/>
      <c r="CW112" s="156"/>
      <c r="CX112" s="156"/>
      <c r="CY112" s="156"/>
      <c r="CZ112" s="156"/>
      <c r="DA112" s="156"/>
      <c r="DB112" s="156"/>
      <c r="DC112" s="156"/>
      <c r="DD112" s="156"/>
      <c r="DE112" s="156"/>
      <c r="DF112" s="156"/>
      <c r="DG112" s="156"/>
      <c r="DH112" s="156"/>
      <c r="DI112" s="156"/>
      <c r="DJ112" s="156"/>
    </row>
    <row r="113" spans="2:57" ht="13.5" customHeight="1" x14ac:dyDescent="0.15">
      <c r="B113" s="351" t="s">
        <v>113</v>
      </c>
      <c r="C113" s="351"/>
      <c r="D113" s="351"/>
      <c r="E113" s="351" t="s">
        <v>246</v>
      </c>
      <c r="F113" s="351"/>
      <c r="G113" s="351"/>
      <c r="H113" s="351"/>
      <c r="I113" s="351"/>
      <c r="J113" s="351"/>
      <c r="K113" s="351"/>
      <c r="L113" s="351"/>
      <c r="M113" s="351"/>
      <c r="N113" s="351"/>
      <c r="O113" s="351"/>
      <c r="P113" s="351"/>
      <c r="Q113" s="351"/>
      <c r="R113" s="351"/>
      <c r="S113" s="351" t="s">
        <v>77</v>
      </c>
      <c r="T113" s="351"/>
      <c r="U113" s="351"/>
      <c r="V113" s="351"/>
      <c r="W113" s="351"/>
      <c r="X113" s="351"/>
      <c r="Y113" s="329" t="s">
        <v>93</v>
      </c>
      <c r="Z113" s="330"/>
      <c r="AA113" s="330"/>
      <c r="AB113" s="330"/>
      <c r="AC113" s="330"/>
      <c r="AD113" s="331"/>
      <c r="AE113" s="332" t="s">
        <v>171</v>
      </c>
      <c r="AF113" s="332"/>
      <c r="AG113" s="332"/>
      <c r="AH113" s="332"/>
      <c r="AI113" s="375" t="s">
        <v>54</v>
      </c>
      <c r="AJ113" s="375"/>
      <c r="AK113" s="375"/>
      <c r="AL113" s="375"/>
      <c r="AM113" s="375" t="s">
        <v>170</v>
      </c>
      <c r="AN113" s="375"/>
      <c r="AO113" s="375"/>
      <c r="AP113" s="375"/>
      <c r="AQ113" s="375"/>
      <c r="AR113" s="375"/>
      <c r="AS113" s="375"/>
      <c r="AT113" s="375"/>
      <c r="AU113" s="375"/>
      <c r="AV113" s="375"/>
      <c r="AW113" s="375"/>
      <c r="AX113" s="375"/>
      <c r="AY113" s="375"/>
      <c r="AZ113" s="351" t="s">
        <v>21</v>
      </c>
      <c r="BA113" s="351"/>
      <c r="BB113" s="351"/>
      <c r="BC113" s="351"/>
      <c r="BD113" s="351"/>
      <c r="BE113" s="351"/>
    </row>
    <row r="114" spans="2:57" x14ac:dyDescent="0.15">
      <c r="B114" s="351"/>
      <c r="C114" s="351"/>
      <c r="D114" s="351"/>
      <c r="E114" s="351"/>
      <c r="F114" s="351"/>
      <c r="G114" s="351"/>
      <c r="H114" s="351"/>
      <c r="I114" s="351"/>
      <c r="J114" s="351"/>
      <c r="K114" s="351"/>
      <c r="L114" s="351"/>
      <c r="M114" s="351"/>
      <c r="N114" s="351"/>
      <c r="O114" s="351"/>
      <c r="P114" s="351"/>
      <c r="Q114" s="351"/>
      <c r="R114" s="351"/>
      <c r="S114" s="376" t="s">
        <v>389</v>
      </c>
      <c r="T114" s="376"/>
      <c r="U114" s="376"/>
      <c r="V114" s="376"/>
      <c r="W114" s="376"/>
      <c r="X114" s="376"/>
      <c r="Y114" s="377" t="s">
        <v>390</v>
      </c>
      <c r="Z114" s="378"/>
      <c r="AA114" s="378"/>
      <c r="AB114" s="378"/>
      <c r="AC114" s="378"/>
      <c r="AD114" s="379"/>
      <c r="AE114" s="332"/>
      <c r="AF114" s="332"/>
      <c r="AG114" s="332"/>
      <c r="AH114" s="332"/>
      <c r="AI114" s="375"/>
      <c r="AJ114" s="375"/>
      <c r="AK114" s="375"/>
      <c r="AL114" s="375"/>
      <c r="AM114" s="375"/>
      <c r="AN114" s="375"/>
      <c r="AO114" s="375"/>
      <c r="AP114" s="375"/>
      <c r="AQ114" s="375"/>
      <c r="AR114" s="375"/>
      <c r="AS114" s="375"/>
      <c r="AT114" s="375"/>
      <c r="AU114" s="375"/>
      <c r="AV114" s="375"/>
      <c r="AW114" s="375"/>
      <c r="AX114" s="375"/>
      <c r="AY114" s="375"/>
      <c r="AZ114" s="351"/>
      <c r="BA114" s="351"/>
      <c r="BB114" s="351"/>
      <c r="BC114" s="351"/>
      <c r="BD114" s="351"/>
      <c r="BE114" s="351"/>
    </row>
    <row r="115" spans="2:57" ht="36" customHeight="1" x14ac:dyDescent="0.15">
      <c r="B115" s="572" t="s">
        <v>226</v>
      </c>
      <c r="C115" s="573"/>
      <c r="D115" s="574"/>
      <c r="E115" s="611" t="s">
        <v>404</v>
      </c>
      <c r="F115" s="612"/>
      <c r="G115" s="612"/>
      <c r="H115" s="612"/>
      <c r="I115" s="612"/>
      <c r="J115" s="612"/>
      <c r="K115" s="612"/>
      <c r="L115" s="612"/>
      <c r="M115" s="612"/>
      <c r="N115" s="612"/>
      <c r="O115" s="612"/>
      <c r="P115" s="612"/>
      <c r="Q115" s="612"/>
      <c r="R115" s="613"/>
      <c r="S115" s="333">
        <v>420</v>
      </c>
      <c r="T115" s="334"/>
      <c r="U115" s="334"/>
      <c r="V115" s="334"/>
      <c r="W115" s="334"/>
      <c r="X115" s="335"/>
      <c r="Y115" s="333">
        <v>440</v>
      </c>
      <c r="Z115" s="334"/>
      <c r="AA115" s="334"/>
      <c r="AB115" s="334"/>
      <c r="AC115" s="334"/>
      <c r="AD115" s="335"/>
      <c r="AE115" s="336">
        <v>4</v>
      </c>
      <c r="AF115" s="337"/>
      <c r="AG115" s="337"/>
      <c r="AH115" s="338"/>
      <c r="AI115" s="339">
        <v>4</v>
      </c>
      <c r="AJ115" s="340"/>
      <c r="AK115" s="340"/>
      <c r="AL115" s="341"/>
      <c r="AM115" s="339" t="s">
        <v>376</v>
      </c>
      <c r="AN115" s="340"/>
      <c r="AO115" s="340"/>
      <c r="AP115" s="340"/>
      <c r="AQ115" s="340"/>
      <c r="AR115" s="340"/>
      <c r="AS115" s="340"/>
      <c r="AT115" s="340"/>
      <c r="AU115" s="340"/>
      <c r="AV115" s="340"/>
      <c r="AW115" s="340"/>
      <c r="AX115" s="340"/>
      <c r="AY115" s="341"/>
      <c r="AZ115" s="572"/>
      <c r="BA115" s="573"/>
      <c r="BB115" s="573"/>
      <c r="BC115" s="573"/>
      <c r="BD115" s="573"/>
      <c r="BE115" s="574"/>
    </row>
    <row r="116" spans="2:57" ht="36" customHeight="1" x14ac:dyDescent="0.15">
      <c r="B116" s="364" t="s">
        <v>227</v>
      </c>
      <c r="C116" s="365"/>
      <c r="D116" s="366"/>
      <c r="E116" s="419" t="s">
        <v>391</v>
      </c>
      <c r="F116" s="420"/>
      <c r="G116" s="420"/>
      <c r="H116" s="420"/>
      <c r="I116" s="420"/>
      <c r="J116" s="420"/>
      <c r="K116" s="420"/>
      <c r="L116" s="420"/>
      <c r="M116" s="420"/>
      <c r="N116" s="420"/>
      <c r="O116" s="420"/>
      <c r="P116" s="420"/>
      <c r="Q116" s="420"/>
      <c r="R116" s="421"/>
      <c r="S116" s="364">
        <v>0</v>
      </c>
      <c r="T116" s="365"/>
      <c r="U116" s="365"/>
      <c r="V116" s="365"/>
      <c r="W116" s="365"/>
      <c r="X116" s="366"/>
      <c r="Y116" s="364">
        <v>50</v>
      </c>
      <c r="Z116" s="365"/>
      <c r="AA116" s="365"/>
      <c r="AB116" s="365"/>
      <c r="AC116" s="365"/>
      <c r="AD116" s="366"/>
      <c r="AE116" s="364">
        <v>100</v>
      </c>
      <c r="AF116" s="365"/>
      <c r="AG116" s="365"/>
      <c r="AH116" s="366"/>
      <c r="AI116" s="364">
        <v>10</v>
      </c>
      <c r="AJ116" s="365"/>
      <c r="AK116" s="365"/>
      <c r="AL116" s="366"/>
      <c r="AM116" s="600"/>
      <c r="AN116" s="601"/>
      <c r="AO116" s="601"/>
      <c r="AP116" s="601"/>
      <c r="AQ116" s="601"/>
      <c r="AR116" s="601"/>
      <c r="AS116" s="601"/>
      <c r="AT116" s="601"/>
      <c r="AU116" s="601"/>
      <c r="AV116" s="601"/>
      <c r="AW116" s="601"/>
      <c r="AX116" s="601"/>
      <c r="AY116" s="602"/>
      <c r="AZ116" s="450"/>
      <c r="BA116" s="451"/>
      <c r="BB116" s="451"/>
      <c r="BC116" s="451"/>
      <c r="BD116" s="451"/>
      <c r="BE116" s="452"/>
    </row>
    <row r="117" spans="2:57" ht="20.100000000000001" customHeight="1" x14ac:dyDescent="0.15">
      <c r="B117" s="342" t="s">
        <v>392</v>
      </c>
      <c r="C117" s="343"/>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3"/>
      <c r="AD117" s="343"/>
      <c r="AE117" s="343"/>
      <c r="AF117" s="343"/>
      <c r="AG117" s="343"/>
      <c r="AH117" s="343"/>
      <c r="AI117" s="343"/>
      <c r="AJ117" s="343"/>
      <c r="AK117" s="343"/>
      <c r="AL117" s="343"/>
      <c r="AM117" s="343"/>
      <c r="AN117" s="343"/>
      <c r="AO117" s="343"/>
      <c r="AP117" s="343"/>
      <c r="AQ117" s="343"/>
      <c r="AR117" s="343"/>
      <c r="AS117" s="343"/>
      <c r="AT117" s="343"/>
      <c r="AU117" s="343"/>
      <c r="AV117" s="343"/>
      <c r="AW117" s="343"/>
      <c r="AX117" s="343"/>
      <c r="AY117" s="343"/>
      <c r="AZ117" s="343"/>
      <c r="BA117" s="343"/>
      <c r="BB117" s="343"/>
      <c r="BC117" s="343"/>
      <c r="BD117" s="343"/>
      <c r="BE117" s="344"/>
    </row>
    <row r="118" spans="2:57" ht="13.5" customHeight="1" x14ac:dyDescent="0.15">
      <c r="B118" s="345"/>
      <c r="C118" s="346"/>
      <c r="D118" s="346"/>
      <c r="E118" s="346"/>
      <c r="F118" s="346"/>
      <c r="G118" s="346"/>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346"/>
      <c r="AK118" s="346"/>
      <c r="AL118" s="346"/>
      <c r="AM118" s="346"/>
      <c r="AN118" s="346"/>
      <c r="AO118" s="346"/>
      <c r="AP118" s="346"/>
      <c r="AQ118" s="346"/>
      <c r="AR118" s="346"/>
      <c r="AS118" s="346"/>
      <c r="AT118" s="346"/>
      <c r="AU118" s="346"/>
      <c r="AV118" s="346"/>
      <c r="AW118" s="346"/>
      <c r="AX118" s="346"/>
      <c r="AY118" s="346"/>
      <c r="AZ118" s="346"/>
      <c r="BA118" s="346"/>
      <c r="BB118" s="346"/>
      <c r="BC118" s="346"/>
      <c r="BD118" s="346"/>
      <c r="BE118" s="347"/>
    </row>
    <row r="119" spans="2:57" x14ac:dyDescent="0.15">
      <c r="B119" s="345"/>
      <c r="C119" s="346"/>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346"/>
      <c r="AR119" s="346"/>
      <c r="AS119" s="346"/>
      <c r="AT119" s="346"/>
      <c r="AU119" s="346"/>
      <c r="AV119" s="346"/>
      <c r="AW119" s="346"/>
      <c r="AX119" s="346"/>
      <c r="AY119" s="346"/>
      <c r="AZ119" s="346"/>
      <c r="BA119" s="346"/>
      <c r="BB119" s="346"/>
      <c r="BC119" s="346"/>
      <c r="BD119" s="346"/>
      <c r="BE119" s="347"/>
    </row>
    <row r="120" spans="2:57" ht="38.25" customHeight="1" x14ac:dyDescent="0.15">
      <c r="B120" s="345"/>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c r="AR120" s="346"/>
      <c r="AS120" s="346"/>
      <c r="AT120" s="346"/>
      <c r="AU120" s="346"/>
      <c r="AV120" s="346"/>
      <c r="AW120" s="346"/>
      <c r="AX120" s="346"/>
      <c r="AY120" s="346"/>
      <c r="AZ120" s="346"/>
      <c r="BA120" s="346"/>
      <c r="BB120" s="346"/>
      <c r="BC120" s="346"/>
      <c r="BD120" s="346"/>
      <c r="BE120" s="347"/>
    </row>
    <row r="121" spans="2:57" ht="20.100000000000001" customHeight="1" x14ac:dyDescent="0.15">
      <c r="B121" s="345"/>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6"/>
      <c r="AY121" s="346"/>
      <c r="AZ121" s="346"/>
      <c r="BA121" s="346"/>
      <c r="BB121" s="346"/>
      <c r="BC121" s="346"/>
      <c r="BD121" s="346"/>
      <c r="BE121" s="347"/>
    </row>
    <row r="122" spans="2:57" ht="13.5" customHeight="1" x14ac:dyDescent="0.15">
      <c r="B122" s="345"/>
      <c r="C122" s="346"/>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346"/>
      <c r="AR122" s="346"/>
      <c r="AS122" s="346"/>
      <c r="AT122" s="346"/>
      <c r="AU122" s="346"/>
      <c r="AV122" s="346"/>
      <c r="AW122" s="346"/>
      <c r="AX122" s="346"/>
      <c r="AY122" s="346"/>
      <c r="AZ122" s="346"/>
      <c r="BA122" s="346"/>
      <c r="BB122" s="346"/>
      <c r="BC122" s="346"/>
      <c r="BD122" s="346"/>
      <c r="BE122" s="347"/>
    </row>
    <row r="123" spans="2:57" x14ac:dyDescent="0.15">
      <c r="B123" s="345"/>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c r="AR123" s="346"/>
      <c r="AS123" s="346"/>
      <c r="AT123" s="346"/>
      <c r="AU123" s="346"/>
      <c r="AV123" s="346"/>
      <c r="AW123" s="346"/>
      <c r="AX123" s="346"/>
      <c r="AY123" s="346"/>
      <c r="AZ123" s="346"/>
      <c r="BA123" s="346"/>
      <c r="BB123" s="346"/>
      <c r="BC123" s="346"/>
      <c r="BD123" s="346"/>
      <c r="BE123" s="347"/>
    </row>
    <row r="124" spans="2:57" ht="38.25" customHeight="1" x14ac:dyDescent="0.15">
      <c r="B124" s="345"/>
      <c r="C124" s="346"/>
      <c r="D124" s="346"/>
      <c r="E124" s="346"/>
      <c r="F124" s="346"/>
      <c r="G124" s="346"/>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346"/>
      <c r="AR124" s="346"/>
      <c r="AS124" s="346"/>
      <c r="AT124" s="346"/>
      <c r="AU124" s="346"/>
      <c r="AV124" s="346"/>
      <c r="AW124" s="346"/>
      <c r="AX124" s="346"/>
      <c r="AY124" s="346"/>
      <c r="AZ124" s="346"/>
      <c r="BA124" s="346"/>
      <c r="BB124" s="346"/>
      <c r="BC124" s="346"/>
      <c r="BD124" s="346"/>
      <c r="BE124" s="347"/>
    </row>
    <row r="125" spans="2:57" ht="20.100000000000001" customHeight="1" x14ac:dyDescent="0.15">
      <c r="B125" s="345"/>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7"/>
    </row>
    <row r="126" spans="2:57" ht="13.5" customHeight="1" x14ac:dyDescent="0.15">
      <c r="B126" s="345"/>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7"/>
    </row>
    <row r="127" spans="2:57" x14ac:dyDescent="0.15">
      <c r="B127" s="345"/>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7"/>
    </row>
    <row r="128" spans="2:57" ht="38.25" customHeight="1" x14ac:dyDescent="0.15">
      <c r="B128" s="348"/>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50"/>
    </row>
    <row r="129" spans="1:66" ht="9.75" customHeight="1" x14ac:dyDescent="0.15">
      <c r="B129" s="183"/>
      <c r="C129" s="184"/>
      <c r="D129" s="184"/>
      <c r="E129" s="184"/>
      <c r="F129" s="184"/>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11"/>
    </row>
    <row r="130" spans="1:66" x14ac:dyDescent="0.15">
      <c r="A130" s="181"/>
      <c r="B130" s="277" t="s">
        <v>165</v>
      </c>
      <c r="C130" s="278"/>
      <c r="D130" s="278"/>
      <c r="E130" s="278"/>
      <c r="F130" s="278"/>
      <c r="G130" s="186"/>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c r="BD130" s="187"/>
      <c r="BE130" s="188"/>
      <c r="BF130" s="189"/>
    </row>
    <row r="131" spans="1:66" ht="48" customHeight="1" x14ac:dyDescent="0.15">
      <c r="A131" s="181"/>
      <c r="B131" s="279" t="s">
        <v>393</v>
      </c>
      <c r="C131" s="280"/>
      <c r="D131" s="280"/>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0"/>
      <c r="AY131" s="280"/>
      <c r="AZ131" s="280"/>
      <c r="BA131" s="280"/>
      <c r="BB131" s="280"/>
      <c r="BC131" s="280"/>
      <c r="BD131" s="280"/>
      <c r="BE131" s="281"/>
      <c r="BF131" s="189"/>
    </row>
    <row r="132" spans="1:66" ht="48" customHeight="1" x14ac:dyDescent="0.15">
      <c r="A132" s="181"/>
      <c r="B132" s="282"/>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4"/>
      <c r="BF132" s="189"/>
    </row>
    <row r="133" spans="1:66" ht="5.25" customHeight="1" x14ac:dyDescent="0.15">
      <c r="A133" s="111"/>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row>
    <row r="134" spans="1:66" ht="13.5" customHeight="1" x14ac:dyDescent="0.15">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c r="BB134" s="93"/>
      <c r="BC134" s="93"/>
      <c r="BD134" s="93"/>
      <c r="BE134" s="93"/>
      <c r="BF134" s="180"/>
    </row>
    <row r="135" spans="1:66" ht="13.5" customHeight="1" x14ac:dyDescent="0.15">
      <c r="B135" s="181" t="s">
        <v>326</v>
      </c>
      <c r="G135" s="110"/>
      <c r="I135" s="110"/>
      <c r="J135" s="110"/>
      <c r="K135" s="110"/>
      <c r="R135" s="276"/>
      <c r="S135" s="276"/>
      <c r="T135" s="276"/>
      <c r="U135" s="276"/>
      <c r="V135" s="276"/>
      <c r="W135" s="276"/>
      <c r="AJ135" s="110"/>
      <c r="AK135" s="110"/>
      <c r="AL135" s="110"/>
      <c r="AM135" s="110"/>
      <c r="AR135" s="110"/>
      <c r="AS135" s="110"/>
      <c r="AT135" s="110"/>
      <c r="AU135" s="110"/>
      <c r="AV135" s="110"/>
      <c r="AW135" s="110"/>
      <c r="AX135" s="110"/>
      <c r="AY135" s="110"/>
      <c r="AZ135" s="110"/>
      <c r="BA135" s="110"/>
      <c r="BB135" s="110"/>
      <c r="BC135" s="110"/>
      <c r="BD135" s="110"/>
      <c r="BE135" s="110"/>
      <c r="BF135" s="110"/>
      <c r="BG135" s="182"/>
      <c r="BH135" s="182"/>
      <c r="BI135" s="182"/>
      <c r="BJ135" s="182"/>
      <c r="BK135" s="182"/>
      <c r="BL135" s="182"/>
      <c r="BM135" s="182"/>
      <c r="BN135" s="182"/>
    </row>
    <row r="136" spans="1:66" ht="20.100000000000001" customHeight="1" x14ac:dyDescent="0.15">
      <c r="B136" s="329" t="s">
        <v>197</v>
      </c>
      <c r="C136" s="330"/>
      <c r="D136" s="330"/>
      <c r="E136" s="330"/>
      <c r="F136" s="330"/>
      <c r="G136" s="330"/>
      <c r="H136" s="330"/>
      <c r="I136" s="330"/>
      <c r="J136" s="330"/>
      <c r="K136" s="330"/>
      <c r="L136" s="330"/>
      <c r="M136" s="330"/>
      <c r="N136" s="330"/>
      <c r="O136" s="330"/>
      <c r="P136" s="330"/>
      <c r="Q136" s="330"/>
      <c r="R136" s="330"/>
      <c r="S136" s="330"/>
      <c r="T136" s="330"/>
      <c r="U136" s="330"/>
      <c r="V136" s="330"/>
      <c r="W136" s="330"/>
      <c r="X136" s="330"/>
      <c r="Y136" s="330"/>
      <c r="Z136" s="330"/>
      <c r="AA136" s="330"/>
      <c r="AB136" s="330"/>
      <c r="AC136" s="330"/>
      <c r="AD136" s="330"/>
      <c r="AE136" s="330"/>
      <c r="AF136" s="330"/>
      <c r="AG136" s="330"/>
      <c r="AH136" s="330"/>
      <c r="AI136" s="330"/>
      <c r="AJ136" s="330"/>
      <c r="AK136" s="330"/>
      <c r="AL136" s="330"/>
      <c r="AM136" s="330"/>
      <c r="AN136" s="330"/>
      <c r="AO136" s="330"/>
      <c r="AP136" s="330"/>
      <c r="AQ136" s="330"/>
      <c r="AR136" s="330"/>
      <c r="AS136" s="330"/>
      <c r="AT136" s="330"/>
      <c r="AU136" s="330"/>
      <c r="AV136" s="330"/>
      <c r="AW136" s="330"/>
      <c r="AX136" s="330"/>
      <c r="AY136" s="330"/>
      <c r="AZ136" s="330"/>
      <c r="BA136" s="330"/>
      <c r="BB136" s="330"/>
      <c r="BC136" s="330"/>
      <c r="BD136" s="330"/>
      <c r="BE136" s="331"/>
    </row>
    <row r="137" spans="1:66" ht="13.5" customHeight="1" x14ac:dyDescent="0.15">
      <c r="B137" s="351" t="s">
        <v>56</v>
      </c>
      <c r="C137" s="351"/>
      <c r="D137" s="351"/>
      <c r="E137" s="351" t="s">
        <v>246</v>
      </c>
      <c r="F137" s="351"/>
      <c r="G137" s="351"/>
      <c r="H137" s="351"/>
      <c r="I137" s="351"/>
      <c r="J137" s="351"/>
      <c r="K137" s="351"/>
      <c r="L137" s="351"/>
      <c r="M137" s="351"/>
      <c r="N137" s="351"/>
      <c r="O137" s="351"/>
      <c r="P137" s="351"/>
      <c r="Q137" s="351"/>
      <c r="R137" s="351"/>
      <c r="S137" s="351" t="s">
        <v>77</v>
      </c>
      <c r="T137" s="351"/>
      <c r="U137" s="351"/>
      <c r="V137" s="351"/>
      <c r="W137" s="351"/>
      <c r="X137" s="351"/>
      <c r="Y137" s="329" t="s">
        <v>93</v>
      </c>
      <c r="Z137" s="330"/>
      <c r="AA137" s="330"/>
      <c r="AB137" s="330"/>
      <c r="AC137" s="330"/>
      <c r="AD137" s="331"/>
      <c r="AE137" s="332" t="s">
        <v>171</v>
      </c>
      <c r="AF137" s="332"/>
      <c r="AG137" s="332"/>
      <c r="AH137" s="332"/>
      <c r="AI137" s="375" t="s">
        <v>54</v>
      </c>
      <c r="AJ137" s="375"/>
      <c r="AK137" s="375"/>
      <c r="AL137" s="375"/>
      <c r="AM137" s="375" t="s">
        <v>170</v>
      </c>
      <c r="AN137" s="375"/>
      <c r="AO137" s="375"/>
      <c r="AP137" s="375"/>
      <c r="AQ137" s="375"/>
      <c r="AR137" s="375"/>
      <c r="AS137" s="375"/>
      <c r="AT137" s="375"/>
      <c r="AU137" s="375"/>
      <c r="AV137" s="375"/>
      <c r="AW137" s="375"/>
      <c r="AX137" s="375"/>
      <c r="AY137" s="375"/>
      <c r="AZ137" s="351" t="s">
        <v>21</v>
      </c>
      <c r="BA137" s="351"/>
      <c r="BB137" s="351"/>
      <c r="BC137" s="351"/>
      <c r="BD137" s="351"/>
      <c r="BE137" s="351"/>
    </row>
    <row r="138" spans="1:66" x14ac:dyDescent="0.15">
      <c r="B138" s="351"/>
      <c r="C138" s="351"/>
      <c r="D138" s="351"/>
      <c r="E138" s="351"/>
      <c r="F138" s="351"/>
      <c r="G138" s="351"/>
      <c r="H138" s="351"/>
      <c r="I138" s="351"/>
      <c r="J138" s="351"/>
      <c r="K138" s="351"/>
      <c r="L138" s="351"/>
      <c r="M138" s="351"/>
      <c r="N138" s="351"/>
      <c r="O138" s="351"/>
      <c r="P138" s="351"/>
      <c r="Q138" s="351"/>
      <c r="R138" s="351"/>
      <c r="S138" s="376" t="s">
        <v>101</v>
      </c>
      <c r="T138" s="376"/>
      <c r="U138" s="376"/>
      <c r="V138" s="376"/>
      <c r="W138" s="376"/>
      <c r="X138" s="376"/>
      <c r="Y138" s="377" t="s">
        <v>102</v>
      </c>
      <c r="Z138" s="378"/>
      <c r="AA138" s="378"/>
      <c r="AB138" s="378"/>
      <c r="AC138" s="378"/>
      <c r="AD138" s="379"/>
      <c r="AE138" s="332"/>
      <c r="AF138" s="332"/>
      <c r="AG138" s="332"/>
      <c r="AH138" s="332"/>
      <c r="AI138" s="375"/>
      <c r="AJ138" s="375"/>
      <c r="AK138" s="375"/>
      <c r="AL138" s="375"/>
      <c r="AM138" s="375"/>
      <c r="AN138" s="375"/>
      <c r="AO138" s="375"/>
      <c r="AP138" s="375"/>
      <c r="AQ138" s="375"/>
      <c r="AR138" s="375"/>
      <c r="AS138" s="375"/>
      <c r="AT138" s="375"/>
      <c r="AU138" s="375"/>
      <c r="AV138" s="375"/>
      <c r="AW138" s="375"/>
      <c r="AX138" s="375"/>
      <c r="AY138" s="375"/>
      <c r="AZ138" s="351"/>
      <c r="BA138" s="351"/>
      <c r="BB138" s="351"/>
      <c r="BC138" s="351"/>
      <c r="BD138" s="351"/>
      <c r="BE138" s="351"/>
    </row>
    <row r="139" spans="1:66" ht="36" customHeight="1" x14ac:dyDescent="0.15">
      <c r="B139" s="572" t="s">
        <v>226</v>
      </c>
      <c r="C139" s="573"/>
      <c r="D139" s="574"/>
      <c r="E139" s="611" t="s">
        <v>403</v>
      </c>
      <c r="F139" s="612"/>
      <c r="G139" s="612"/>
      <c r="H139" s="612"/>
      <c r="I139" s="612"/>
      <c r="J139" s="612"/>
      <c r="K139" s="612"/>
      <c r="L139" s="612"/>
      <c r="M139" s="612"/>
      <c r="N139" s="612"/>
      <c r="O139" s="612"/>
      <c r="P139" s="612"/>
      <c r="Q139" s="612"/>
      <c r="R139" s="613"/>
      <c r="S139" s="333"/>
      <c r="T139" s="334"/>
      <c r="U139" s="334"/>
      <c r="V139" s="334"/>
      <c r="W139" s="334"/>
      <c r="X139" s="335"/>
      <c r="Y139" s="333"/>
      <c r="Z139" s="334"/>
      <c r="AA139" s="334"/>
      <c r="AB139" s="334"/>
      <c r="AC139" s="334"/>
      <c r="AD139" s="335"/>
      <c r="AE139" s="336"/>
      <c r="AF139" s="337"/>
      <c r="AG139" s="337"/>
      <c r="AH139" s="338"/>
      <c r="AI139" s="339"/>
      <c r="AJ139" s="340"/>
      <c r="AK139" s="340"/>
      <c r="AL139" s="341"/>
      <c r="AM139" s="339"/>
      <c r="AN139" s="340"/>
      <c r="AO139" s="340"/>
      <c r="AP139" s="340"/>
      <c r="AQ139" s="340"/>
      <c r="AR139" s="340"/>
      <c r="AS139" s="340"/>
      <c r="AT139" s="340"/>
      <c r="AU139" s="340"/>
      <c r="AV139" s="340"/>
      <c r="AW139" s="340"/>
      <c r="AX139" s="340"/>
      <c r="AY139" s="341"/>
      <c r="AZ139" s="572"/>
      <c r="BA139" s="573"/>
      <c r="BB139" s="573"/>
      <c r="BC139" s="573"/>
      <c r="BD139" s="573"/>
      <c r="BE139" s="574"/>
    </row>
    <row r="140" spans="1:66" ht="36" customHeight="1" x14ac:dyDescent="0.15">
      <c r="B140" s="364" t="s">
        <v>227</v>
      </c>
      <c r="C140" s="365"/>
      <c r="D140" s="366"/>
      <c r="E140" s="419"/>
      <c r="F140" s="420"/>
      <c r="G140" s="420"/>
      <c r="H140" s="420"/>
      <c r="I140" s="420"/>
      <c r="J140" s="420"/>
      <c r="K140" s="420"/>
      <c r="L140" s="420"/>
      <c r="M140" s="420"/>
      <c r="N140" s="420"/>
      <c r="O140" s="420"/>
      <c r="P140" s="420"/>
      <c r="Q140" s="420"/>
      <c r="R140" s="421"/>
      <c r="S140" s="364"/>
      <c r="T140" s="365"/>
      <c r="U140" s="365"/>
      <c r="V140" s="365"/>
      <c r="W140" s="365"/>
      <c r="X140" s="366"/>
      <c r="Y140" s="364"/>
      <c r="Z140" s="365"/>
      <c r="AA140" s="365"/>
      <c r="AB140" s="365"/>
      <c r="AC140" s="365"/>
      <c r="AD140" s="366"/>
      <c r="AE140" s="364"/>
      <c r="AF140" s="365"/>
      <c r="AG140" s="365"/>
      <c r="AH140" s="366"/>
      <c r="AI140" s="364"/>
      <c r="AJ140" s="365"/>
      <c r="AK140" s="365"/>
      <c r="AL140" s="366"/>
      <c r="AM140" s="600"/>
      <c r="AN140" s="601"/>
      <c r="AO140" s="601"/>
      <c r="AP140" s="601"/>
      <c r="AQ140" s="601"/>
      <c r="AR140" s="601"/>
      <c r="AS140" s="601"/>
      <c r="AT140" s="601"/>
      <c r="AU140" s="601"/>
      <c r="AV140" s="601"/>
      <c r="AW140" s="601"/>
      <c r="AX140" s="601"/>
      <c r="AY140" s="602"/>
      <c r="AZ140" s="450"/>
      <c r="BA140" s="451"/>
      <c r="BB140" s="451"/>
      <c r="BC140" s="451"/>
      <c r="BD140" s="451"/>
      <c r="BE140" s="452"/>
    </row>
    <row r="141" spans="1:66" ht="20.100000000000001" customHeight="1" x14ac:dyDescent="0.15">
      <c r="B141" s="342" t="s">
        <v>204</v>
      </c>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c r="AG141" s="343"/>
      <c r="AH141" s="343"/>
      <c r="AI141" s="343"/>
      <c r="AJ141" s="343"/>
      <c r="AK141" s="343"/>
      <c r="AL141" s="343"/>
      <c r="AM141" s="343"/>
      <c r="AN141" s="343"/>
      <c r="AO141" s="343"/>
      <c r="AP141" s="343"/>
      <c r="AQ141" s="343"/>
      <c r="AR141" s="343"/>
      <c r="AS141" s="343"/>
      <c r="AT141" s="343"/>
      <c r="AU141" s="343"/>
      <c r="AV141" s="343"/>
      <c r="AW141" s="343"/>
      <c r="AX141" s="343"/>
      <c r="AY141" s="343"/>
      <c r="AZ141" s="343"/>
      <c r="BA141" s="343"/>
      <c r="BB141" s="343"/>
      <c r="BC141" s="343"/>
      <c r="BD141" s="343"/>
      <c r="BE141" s="344"/>
    </row>
    <row r="142" spans="1:66" ht="13.5" customHeight="1" x14ac:dyDescent="0.15">
      <c r="B142" s="345"/>
      <c r="C142" s="346"/>
      <c r="D142" s="346"/>
      <c r="E142" s="346"/>
      <c r="F142" s="346"/>
      <c r="G142" s="346"/>
      <c r="H142" s="346"/>
      <c r="I142" s="346"/>
      <c r="J142" s="346"/>
      <c r="K142" s="346"/>
      <c r="L142" s="346"/>
      <c r="M142" s="346"/>
      <c r="N142" s="346"/>
      <c r="O142" s="346"/>
      <c r="P142" s="346"/>
      <c r="Q142" s="346"/>
      <c r="R142" s="346"/>
      <c r="S142" s="346"/>
      <c r="T142" s="346"/>
      <c r="U142" s="346"/>
      <c r="V142" s="346"/>
      <c r="W142" s="346"/>
      <c r="X142" s="346"/>
      <c r="Y142" s="346"/>
      <c r="Z142" s="346"/>
      <c r="AA142" s="346"/>
      <c r="AB142" s="346"/>
      <c r="AC142" s="346"/>
      <c r="AD142" s="346"/>
      <c r="AE142" s="346"/>
      <c r="AF142" s="346"/>
      <c r="AG142" s="346"/>
      <c r="AH142" s="346"/>
      <c r="AI142" s="346"/>
      <c r="AJ142" s="346"/>
      <c r="AK142" s="346"/>
      <c r="AL142" s="346"/>
      <c r="AM142" s="346"/>
      <c r="AN142" s="346"/>
      <c r="AO142" s="346"/>
      <c r="AP142" s="346"/>
      <c r="AQ142" s="346"/>
      <c r="AR142" s="346"/>
      <c r="AS142" s="346"/>
      <c r="AT142" s="346"/>
      <c r="AU142" s="346"/>
      <c r="AV142" s="346"/>
      <c r="AW142" s="346"/>
      <c r="AX142" s="346"/>
      <c r="AY142" s="346"/>
      <c r="AZ142" s="346"/>
      <c r="BA142" s="346"/>
      <c r="BB142" s="346"/>
      <c r="BC142" s="346"/>
      <c r="BD142" s="346"/>
      <c r="BE142" s="347"/>
    </row>
    <row r="143" spans="1:66" x14ac:dyDescent="0.15">
      <c r="B143" s="345"/>
      <c r="C143" s="346"/>
      <c r="D143" s="346"/>
      <c r="E143" s="346"/>
      <c r="F143" s="346"/>
      <c r="G143" s="346"/>
      <c r="H143" s="346"/>
      <c r="I143" s="346"/>
      <c r="J143" s="346"/>
      <c r="K143" s="346"/>
      <c r="L143" s="346"/>
      <c r="M143" s="346"/>
      <c r="N143" s="346"/>
      <c r="O143" s="346"/>
      <c r="P143" s="346"/>
      <c r="Q143" s="346"/>
      <c r="R143" s="346"/>
      <c r="S143" s="346"/>
      <c r="T143" s="346"/>
      <c r="U143" s="346"/>
      <c r="V143" s="346"/>
      <c r="W143" s="346"/>
      <c r="X143" s="346"/>
      <c r="Y143" s="346"/>
      <c r="Z143" s="346"/>
      <c r="AA143" s="346"/>
      <c r="AB143" s="346"/>
      <c r="AC143" s="346"/>
      <c r="AD143" s="346"/>
      <c r="AE143" s="346"/>
      <c r="AF143" s="346"/>
      <c r="AG143" s="346"/>
      <c r="AH143" s="346"/>
      <c r="AI143" s="346"/>
      <c r="AJ143" s="346"/>
      <c r="AK143" s="346"/>
      <c r="AL143" s="346"/>
      <c r="AM143" s="346"/>
      <c r="AN143" s="346"/>
      <c r="AO143" s="346"/>
      <c r="AP143" s="346"/>
      <c r="AQ143" s="346"/>
      <c r="AR143" s="346"/>
      <c r="AS143" s="346"/>
      <c r="AT143" s="346"/>
      <c r="AU143" s="346"/>
      <c r="AV143" s="346"/>
      <c r="AW143" s="346"/>
      <c r="AX143" s="346"/>
      <c r="AY143" s="346"/>
      <c r="AZ143" s="346"/>
      <c r="BA143" s="346"/>
      <c r="BB143" s="346"/>
      <c r="BC143" s="346"/>
      <c r="BD143" s="346"/>
      <c r="BE143" s="347"/>
    </row>
    <row r="144" spans="1:66" ht="38.25" customHeight="1" x14ac:dyDescent="0.15">
      <c r="B144" s="345"/>
      <c r="C144" s="346"/>
      <c r="D144" s="346"/>
      <c r="E144" s="346"/>
      <c r="F144" s="346"/>
      <c r="G144" s="346"/>
      <c r="H144" s="346"/>
      <c r="I144" s="346"/>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6"/>
      <c r="BE144" s="347"/>
    </row>
    <row r="145" spans="1:66" ht="20.100000000000001" customHeight="1" x14ac:dyDescent="0.15">
      <c r="B145" s="345"/>
      <c r="C145" s="346"/>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6"/>
      <c r="AW145" s="346"/>
      <c r="AX145" s="346"/>
      <c r="AY145" s="346"/>
      <c r="AZ145" s="346"/>
      <c r="BA145" s="346"/>
      <c r="BB145" s="346"/>
      <c r="BC145" s="346"/>
      <c r="BD145" s="346"/>
      <c r="BE145" s="347"/>
    </row>
    <row r="146" spans="1:66" ht="13.5" customHeight="1" x14ac:dyDescent="0.15">
      <c r="B146" s="345"/>
      <c r="C146" s="346"/>
      <c r="D146" s="346"/>
      <c r="E146" s="346"/>
      <c r="F146" s="346"/>
      <c r="G146" s="346"/>
      <c r="H146" s="346"/>
      <c r="I146" s="346"/>
      <c r="J146" s="346"/>
      <c r="K146" s="346"/>
      <c r="L146" s="346"/>
      <c r="M146" s="346"/>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6"/>
      <c r="AW146" s="346"/>
      <c r="AX146" s="346"/>
      <c r="AY146" s="346"/>
      <c r="AZ146" s="346"/>
      <c r="BA146" s="346"/>
      <c r="BB146" s="346"/>
      <c r="BC146" s="346"/>
      <c r="BD146" s="346"/>
      <c r="BE146" s="347"/>
    </row>
    <row r="147" spans="1:66" x14ac:dyDescent="0.15">
      <c r="B147" s="345"/>
      <c r="C147" s="346"/>
      <c r="D147" s="346"/>
      <c r="E147" s="346"/>
      <c r="F147" s="346"/>
      <c r="G147" s="346"/>
      <c r="H147" s="346"/>
      <c r="I147" s="346"/>
      <c r="J147" s="346"/>
      <c r="K147" s="346"/>
      <c r="L147" s="346"/>
      <c r="M147" s="346"/>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6"/>
      <c r="AY147" s="346"/>
      <c r="AZ147" s="346"/>
      <c r="BA147" s="346"/>
      <c r="BB147" s="346"/>
      <c r="BC147" s="346"/>
      <c r="BD147" s="346"/>
      <c r="BE147" s="347"/>
    </row>
    <row r="148" spans="1:66" ht="38.25" customHeight="1" x14ac:dyDescent="0.15">
      <c r="B148" s="345"/>
      <c r="C148" s="346"/>
      <c r="D148" s="346"/>
      <c r="E148" s="346"/>
      <c r="F148" s="346"/>
      <c r="G148" s="346"/>
      <c r="H148" s="346"/>
      <c r="I148" s="346"/>
      <c r="J148" s="346"/>
      <c r="K148" s="346"/>
      <c r="L148" s="346"/>
      <c r="M148" s="346"/>
      <c r="N148" s="346"/>
      <c r="O148" s="346"/>
      <c r="P148" s="346"/>
      <c r="Q148" s="346"/>
      <c r="R148" s="346"/>
      <c r="S148" s="346"/>
      <c r="T148" s="346"/>
      <c r="U148" s="346"/>
      <c r="V148" s="346"/>
      <c r="W148" s="346"/>
      <c r="X148" s="346"/>
      <c r="Y148" s="346"/>
      <c r="Z148" s="346"/>
      <c r="AA148" s="346"/>
      <c r="AB148" s="346"/>
      <c r="AC148" s="346"/>
      <c r="AD148" s="346"/>
      <c r="AE148" s="346"/>
      <c r="AF148" s="346"/>
      <c r="AG148" s="346"/>
      <c r="AH148" s="346"/>
      <c r="AI148" s="346"/>
      <c r="AJ148" s="346"/>
      <c r="AK148" s="346"/>
      <c r="AL148" s="346"/>
      <c r="AM148" s="346"/>
      <c r="AN148" s="346"/>
      <c r="AO148" s="346"/>
      <c r="AP148" s="346"/>
      <c r="AQ148" s="346"/>
      <c r="AR148" s="346"/>
      <c r="AS148" s="346"/>
      <c r="AT148" s="346"/>
      <c r="AU148" s="346"/>
      <c r="AV148" s="346"/>
      <c r="AW148" s="346"/>
      <c r="AX148" s="346"/>
      <c r="AY148" s="346"/>
      <c r="AZ148" s="346"/>
      <c r="BA148" s="346"/>
      <c r="BB148" s="346"/>
      <c r="BC148" s="346"/>
      <c r="BD148" s="346"/>
      <c r="BE148" s="347"/>
    </row>
    <row r="149" spans="1:66" ht="20.100000000000001" customHeight="1" x14ac:dyDescent="0.15">
      <c r="B149" s="345"/>
      <c r="C149" s="346"/>
      <c r="D149" s="346"/>
      <c r="E149" s="346"/>
      <c r="F149" s="346"/>
      <c r="G149" s="346"/>
      <c r="H149" s="346"/>
      <c r="I149" s="346"/>
      <c r="J149" s="346"/>
      <c r="K149" s="346"/>
      <c r="L149" s="346"/>
      <c r="M149" s="346"/>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c r="AL149" s="346"/>
      <c r="AM149" s="346"/>
      <c r="AN149" s="346"/>
      <c r="AO149" s="346"/>
      <c r="AP149" s="346"/>
      <c r="AQ149" s="346"/>
      <c r="AR149" s="346"/>
      <c r="AS149" s="346"/>
      <c r="AT149" s="346"/>
      <c r="AU149" s="346"/>
      <c r="AV149" s="346"/>
      <c r="AW149" s="346"/>
      <c r="AX149" s="346"/>
      <c r="AY149" s="346"/>
      <c r="AZ149" s="346"/>
      <c r="BA149" s="346"/>
      <c r="BB149" s="346"/>
      <c r="BC149" s="346"/>
      <c r="BD149" s="346"/>
      <c r="BE149" s="347"/>
    </row>
    <row r="150" spans="1:66" ht="13.5" customHeight="1" x14ac:dyDescent="0.15">
      <c r="B150" s="345"/>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c r="AA150" s="346"/>
      <c r="AB150" s="346"/>
      <c r="AC150" s="346"/>
      <c r="AD150" s="346"/>
      <c r="AE150" s="346"/>
      <c r="AF150" s="346"/>
      <c r="AG150" s="346"/>
      <c r="AH150" s="346"/>
      <c r="AI150" s="346"/>
      <c r="AJ150" s="346"/>
      <c r="AK150" s="346"/>
      <c r="AL150" s="346"/>
      <c r="AM150" s="346"/>
      <c r="AN150" s="346"/>
      <c r="AO150" s="346"/>
      <c r="AP150" s="346"/>
      <c r="AQ150" s="346"/>
      <c r="AR150" s="346"/>
      <c r="AS150" s="346"/>
      <c r="AT150" s="346"/>
      <c r="AU150" s="346"/>
      <c r="AV150" s="346"/>
      <c r="AW150" s="346"/>
      <c r="AX150" s="346"/>
      <c r="AY150" s="346"/>
      <c r="AZ150" s="346"/>
      <c r="BA150" s="346"/>
      <c r="BB150" s="346"/>
      <c r="BC150" s="346"/>
      <c r="BD150" s="346"/>
      <c r="BE150" s="347"/>
    </row>
    <row r="151" spans="1:66" x14ac:dyDescent="0.15">
      <c r="B151" s="345"/>
      <c r="C151" s="346"/>
      <c r="D151" s="346"/>
      <c r="E151" s="346"/>
      <c r="F151" s="346"/>
      <c r="G151" s="346"/>
      <c r="H151" s="346"/>
      <c r="I151" s="346"/>
      <c r="J151" s="346"/>
      <c r="K151" s="346"/>
      <c r="L151" s="346"/>
      <c r="M151" s="346"/>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6"/>
      <c r="AK151" s="346"/>
      <c r="AL151" s="346"/>
      <c r="AM151" s="346"/>
      <c r="AN151" s="346"/>
      <c r="AO151" s="346"/>
      <c r="AP151" s="346"/>
      <c r="AQ151" s="346"/>
      <c r="AR151" s="346"/>
      <c r="AS151" s="346"/>
      <c r="AT151" s="346"/>
      <c r="AU151" s="346"/>
      <c r="AV151" s="346"/>
      <c r="AW151" s="346"/>
      <c r="AX151" s="346"/>
      <c r="AY151" s="346"/>
      <c r="AZ151" s="346"/>
      <c r="BA151" s="346"/>
      <c r="BB151" s="346"/>
      <c r="BC151" s="346"/>
      <c r="BD151" s="346"/>
      <c r="BE151" s="347"/>
    </row>
    <row r="152" spans="1:66" ht="38.25" customHeight="1" x14ac:dyDescent="0.15">
      <c r="B152" s="348"/>
      <c r="C152" s="34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50"/>
    </row>
    <row r="153" spans="1:66" ht="9.75" customHeight="1" x14ac:dyDescent="0.15">
      <c r="B153" s="183"/>
      <c r="C153" s="184"/>
      <c r="D153" s="184"/>
      <c r="E153" s="184"/>
      <c r="F153" s="184"/>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11"/>
    </row>
    <row r="154" spans="1:66" x14ac:dyDescent="0.15">
      <c r="A154" s="181"/>
      <c r="B154" s="277" t="s">
        <v>165</v>
      </c>
      <c r="C154" s="278"/>
      <c r="D154" s="278"/>
      <c r="E154" s="278"/>
      <c r="F154" s="278"/>
      <c r="G154" s="186"/>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8"/>
      <c r="BF154" s="189"/>
    </row>
    <row r="155" spans="1:66" ht="48" customHeight="1" x14ac:dyDescent="0.15">
      <c r="A155" s="181"/>
      <c r="B155" s="279"/>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0"/>
      <c r="AY155" s="280"/>
      <c r="AZ155" s="280"/>
      <c r="BA155" s="280"/>
      <c r="BB155" s="280"/>
      <c r="BC155" s="280"/>
      <c r="BD155" s="280"/>
      <c r="BE155" s="281"/>
      <c r="BF155" s="189"/>
    </row>
    <row r="156" spans="1:66" ht="48" customHeight="1" x14ac:dyDescent="0.15">
      <c r="A156" s="181"/>
      <c r="B156" s="282"/>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4"/>
      <c r="BF156" s="189"/>
    </row>
    <row r="157" spans="1:66" ht="5.25" customHeight="1" x14ac:dyDescent="0.15">
      <c r="A157" s="111"/>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0"/>
      <c r="BC157" s="110"/>
      <c r="BD157" s="110"/>
      <c r="BE157" s="110"/>
    </row>
    <row r="158" spans="1:66" ht="13.5" customHeight="1" x14ac:dyDescent="0.15">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180"/>
    </row>
    <row r="159" spans="1:66" ht="13.5" customHeight="1" x14ac:dyDescent="0.15">
      <c r="B159" s="181" t="s">
        <v>330</v>
      </c>
      <c r="G159" s="110"/>
      <c r="I159" s="110"/>
      <c r="J159" s="110"/>
      <c r="K159" s="110"/>
      <c r="M159" s="276" t="s">
        <v>303</v>
      </c>
      <c r="N159" s="276"/>
      <c r="O159" s="276"/>
      <c r="P159" s="276"/>
      <c r="Q159" s="276"/>
      <c r="R159" s="276"/>
      <c r="AJ159" s="110"/>
      <c r="AK159" s="110"/>
      <c r="AL159" s="110"/>
      <c r="AM159" s="110"/>
      <c r="AR159" s="110"/>
      <c r="AS159" s="110"/>
      <c r="AT159" s="110"/>
      <c r="AU159" s="110"/>
      <c r="AV159" s="110"/>
      <c r="AW159" s="110"/>
      <c r="AX159" s="110"/>
      <c r="AY159" s="110"/>
      <c r="AZ159" s="110"/>
      <c r="BA159" s="110"/>
      <c r="BB159" s="110"/>
      <c r="BC159" s="110"/>
      <c r="BD159" s="110"/>
      <c r="BE159" s="110"/>
      <c r="BF159" s="110"/>
      <c r="BG159" s="182"/>
      <c r="BH159" s="182"/>
      <c r="BI159" s="182"/>
      <c r="BJ159" s="182"/>
      <c r="BK159" s="182"/>
      <c r="BL159" s="182"/>
      <c r="BM159" s="182"/>
      <c r="BN159" s="182"/>
    </row>
    <row r="160" spans="1:66" ht="20.100000000000001" customHeight="1" x14ac:dyDescent="0.15">
      <c r="B160" s="329" t="s">
        <v>114</v>
      </c>
      <c r="C160" s="330"/>
      <c r="D160" s="330"/>
      <c r="E160" s="330"/>
      <c r="F160" s="330"/>
      <c r="G160" s="330"/>
      <c r="H160" s="330"/>
      <c r="I160" s="330"/>
      <c r="J160" s="330"/>
      <c r="K160" s="330"/>
      <c r="L160" s="330"/>
      <c r="M160" s="330"/>
      <c r="N160" s="330"/>
      <c r="O160" s="330"/>
      <c r="P160" s="330"/>
      <c r="Q160" s="330"/>
      <c r="R160" s="330"/>
      <c r="S160" s="330"/>
      <c r="T160" s="330"/>
      <c r="U160" s="330"/>
      <c r="V160" s="330"/>
      <c r="W160" s="330"/>
      <c r="X160" s="330"/>
      <c r="Y160" s="330"/>
      <c r="Z160" s="330"/>
      <c r="AA160" s="330"/>
      <c r="AB160" s="330"/>
      <c r="AC160" s="330"/>
      <c r="AD160" s="330"/>
      <c r="AE160" s="330"/>
      <c r="AF160" s="330"/>
      <c r="AG160" s="330"/>
      <c r="AH160" s="330"/>
      <c r="AI160" s="330"/>
      <c r="AJ160" s="330"/>
      <c r="AK160" s="330"/>
      <c r="AL160" s="330"/>
      <c r="AM160" s="330"/>
      <c r="AN160" s="330"/>
      <c r="AO160" s="330"/>
      <c r="AP160" s="330"/>
      <c r="AQ160" s="330"/>
      <c r="AR160" s="330"/>
      <c r="AS160" s="330"/>
      <c r="AT160" s="330"/>
      <c r="AU160" s="330"/>
      <c r="AV160" s="330"/>
      <c r="AW160" s="330"/>
      <c r="AX160" s="330"/>
      <c r="AY160" s="330"/>
      <c r="AZ160" s="330"/>
      <c r="BA160" s="330"/>
      <c r="BB160" s="330"/>
      <c r="BC160" s="330"/>
      <c r="BD160" s="330"/>
      <c r="BE160" s="331"/>
    </row>
    <row r="161" spans="2:57" ht="13.5" customHeight="1" x14ac:dyDescent="0.15">
      <c r="B161" s="351" t="s">
        <v>56</v>
      </c>
      <c r="C161" s="351"/>
      <c r="D161" s="351"/>
      <c r="E161" s="351" t="s">
        <v>246</v>
      </c>
      <c r="F161" s="351"/>
      <c r="G161" s="351"/>
      <c r="H161" s="351"/>
      <c r="I161" s="351"/>
      <c r="J161" s="351"/>
      <c r="K161" s="351"/>
      <c r="L161" s="351"/>
      <c r="M161" s="351"/>
      <c r="N161" s="351"/>
      <c r="O161" s="351"/>
      <c r="P161" s="351"/>
      <c r="Q161" s="351"/>
      <c r="R161" s="351"/>
      <c r="S161" s="351" t="s">
        <v>77</v>
      </c>
      <c r="T161" s="351"/>
      <c r="U161" s="351"/>
      <c r="V161" s="351"/>
      <c r="W161" s="351"/>
      <c r="X161" s="351"/>
      <c r="Y161" s="329" t="s">
        <v>93</v>
      </c>
      <c r="Z161" s="330"/>
      <c r="AA161" s="330"/>
      <c r="AB161" s="330"/>
      <c r="AC161" s="330"/>
      <c r="AD161" s="331"/>
      <c r="AE161" s="332" t="s">
        <v>171</v>
      </c>
      <c r="AF161" s="332"/>
      <c r="AG161" s="332"/>
      <c r="AH161" s="332"/>
      <c r="AI161" s="375" t="s">
        <v>54</v>
      </c>
      <c r="AJ161" s="375"/>
      <c r="AK161" s="375"/>
      <c r="AL161" s="375"/>
      <c r="AM161" s="375" t="s">
        <v>170</v>
      </c>
      <c r="AN161" s="375"/>
      <c r="AO161" s="375"/>
      <c r="AP161" s="375"/>
      <c r="AQ161" s="375"/>
      <c r="AR161" s="375"/>
      <c r="AS161" s="375"/>
      <c r="AT161" s="375"/>
      <c r="AU161" s="375"/>
      <c r="AV161" s="375"/>
      <c r="AW161" s="375"/>
      <c r="AX161" s="375"/>
      <c r="AY161" s="375"/>
      <c r="AZ161" s="351" t="s">
        <v>21</v>
      </c>
      <c r="BA161" s="351"/>
      <c r="BB161" s="351"/>
      <c r="BC161" s="351"/>
      <c r="BD161" s="351"/>
      <c r="BE161" s="351"/>
    </row>
    <row r="162" spans="2:57" x14ac:dyDescent="0.15">
      <c r="B162" s="351"/>
      <c r="C162" s="351"/>
      <c r="D162" s="351"/>
      <c r="E162" s="351"/>
      <c r="F162" s="351"/>
      <c r="G162" s="351"/>
      <c r="H162" s="351"/>
      <c r="I162" s="351"/>
      <c r="J162" s="351"/>
      <c r="K162" s="351"/>
      <c r="L162" s="351"/>
      <c r="M162" s="351"/>
      <c r="N162" s="351"/>
      <c r="O162" s="351"/>
      <c r="P162" s="351"/>
      <c r="Q162" s="351"/>
      <c r="R162" s="351"/>
      <c r="S162" s="376" t="s">
        <v>395</v>
      </c>
      <c r="T162" s="376"/>
      <c r="U162" s="376"/>
      <c r="V162" s="376"/>
      <c r="W162" s="376"/>
      <c r="X162" s="376"/>
      <c r="Y162" s="377" t="s">
        <v>394</v>
      </c>
      <c r="Z162" s="378"/>
      <c r="AA162" s="378"/>
      <c r="AB162" s="378"/>
      <c r="AC162" s="378"/>
      <c r="AD162" s="379"/>
      <c r="AE162" s="332"/>
      <c r="AF162" s="332"/>
      <c r="AG162" s="332"/>
      <c r="AH162" s="332"/>
      <c r="AI162" s="375"/>
      <c r="AJ162" s="375"/>
      <c r="AK162" s="375"/>
      <c r="AL162" s="375"/>
      <c r="AM162" s="375"/>
      <c r="AN162" s="375"/>
      <c r="AO162" s="375"/>
      <c r="AP162" s="375"/>
      <c r="AQ162" s="375"/>
      <c r="AR162" s="375"/>
      <c r="AS162" s="375"/>
      <c r="AT162" s="375"/>
      <c r="AU162" s="375"/>
      <c r="AV162" s="375"/>
      <c r="AW162" s="375"/>
      <c r="AX162" s="375"/>
      <c r="AY162" s="375"/>
      <c r="AZ162" s="351"/>
      <c r="BA162" s="351"/>
      <c r="BB162" s="351"/>
      <c r="BC162" s="351"/>
      <c r="BD162" s="351"/>
      <c r="BE162" s="351"/>
    </row>
    <row r="163" spans="2:57" ht="36" customHeight="1" x14ac:dyDescent="0.15">
      <c r="B163" s="572" t="s">
        <v>226</v>
      </c>
      <c r="C163" s="573"/>
      <c r="D163" s="574"/>
      <c r="E163" s="611" t="s">
        <v>388</v>
      </c>
      <c r="F163" s="612"/>
      <c r="G163" s="612"/>
      <c r="H163" s="612"/>
      <c r="I163" s="612"/>
      <c r="J163" s="612"/>
      <c r="K163" s="612"/>
      <c r="L163" s="612"/>
      <c r="M163" s="612"/>
      <c r="N163" s="612"/>
      <c r="O163" s="612"/>
      <c r="P163" s="612"/>
      <c r="Q163" s="612"/>
      <c r="R163" s="613"/>
      <c r="S163" s="333">
        <v>210</v>
      </c>
      <c r="T163" s="334"/>
      <c r="U163" s="334"/>
      <c r="V163" s="334"/>
      <c r="W163" s="334"/>
      <c r="X163" s="335"/>
      <c r="Y163" s="333">
        <v>230</v>
      </c>
      <c r="Z163" s="334"/>
      <c r="AA163" s="334"/>
      <c r="AB163" s="334"/>
      <c r="AC163" s="334"/>
      <c r="AD163" s="335"/>
      <c r="AE163" s="336">
        <v>9</v>
      </c>
      <c r="AF163" s="337"/>
      <c r="AG163" s="337"/>
      <c r="AH163" s="338"/>
      <c r="AI163" s="339">
        <v>8</v>
      </c>
      <c r="AJ163" s="340"/>
      <c r="AK163" s="340"/>
      <c r="AL163" s="341"/>
      <c r="AM163" s="339"/>
      <c r="AN163" s="340"/>
      <c r="AO163" s="340"/>
      <c r="AP163" s="340"/>
      <c r="AQ163" s="340"/>
      <c r="AR163" s="340"/>
      <c r="AS163" s="340"/>
      <c r="AT163" s="340"/>
      <c r="AU163" s="340"/>
      <c r="AV163" s="340"/>
      <c r="AW163" s="340"/>
      <c r="AX163" s="340"/>
      <c r="AY163" s="341"/>
      <c r="AZ163" s="572"/>
      <c r="BA163" s="573"/>
      <c r="BB163" s="573"/>
      <c r="BC163" s="573"/>
      <c r="BD163" s="573"/>
      <c r="BE163" s="574"/>
    </row>
    <row r="164" spans="2:57" ht="36" customHeight="1" x14ac:dyDescent="0.15">
      <c r="B164" s="364" t="s">
        <v>227</v>
      </c>
      <c r="C164" s="365"/>
      <c r="D164" s="366"/>
      <c r="E164" s="419"/>
      <c r="F164" s="420"/>
      <c r="G164" s="420"/>
      <c r="H164" s="420"/>
      <c r="I164" s="420"/>
      <c r="J164" s="420"/>
      <c r="K164" s="420"/>
      <c r="L164" s="420"/>
      <c r="M164" s="420"/>
      <c r="N164" s="420"/>
      <c r="O164" s="420"/>
      <c r="P164" s="420"/>
      <c r="Q164" s="420"/>
      <c r="R164" s="421"/>
      <c r="S164" s="364"/>
      <c r="T164" s="365"/>
      <c r="U164" s="365"/>
      <c r="V164" s="365"/>
      <c r="W164" s="365"/>
      <c r="X164" s="366"/>
      <c r="Y164" s="364"/>
      <c r="Z164" s="365"/>
      <c r="AA164" s="365"/>
      <c r="AB164" s="365"/>
      <c r="AC164" s="365"/>
      <c r="AD164" s="366"/>
      <c r="AE164" s="364"/>
      <c r="AF164" s="365"/>
      <c r="AG164" s="365"/>
      <c r="AH164" s="366"/>
      <c r="AI164" s="364"/>
      <c r="AJ164" s="365"/>
      <c r="AK164" s="365"/>
      <c r="AL164" s="366"/>
      <c r="AM164" s="600"/>
      <c r="AN164" s="601"/>
      <c r="AO164" s="601"/>
      <c r="AP164" s="601"/>
      <c r="AQ164" s="601"/>
      <c r="AR164" s="601"/>
      <c r="AS164" s="601"/>
      <c r="AT164" s="601"/>
      <c r="AU164" s="601"/>
      <c r="AV164" s="601"/>
      <c r="AW164" s="601"/>
      <c r="AX164" s="601"/>
      <c r="AY164" s="602"/>
      <c r="AZ164" s="450"/>
      <c r="BA164" s="451"/>
      <c r="BB164" s="451"/>
      <c r="BC164" s="451"/>
      <c r="BD164" s="451"/>
      <c r="BE164" s="452"/>
    </row>
    <row r="165" spans="2:57" ht="20.100000000000001" customHeight="1" x14ac:dyDescent="0.15">
      <c r="B165" s="342" t="s">
        <v>396</v>
      </c>
      <c r="C165" s="343"/>
      <c r="D165" s="343"/>
      <c r="E165" s="343"/>
      <c r="F165" s="343"/>
      <c r="G165" s="343"/>
      <c r="H165" s="343"/>
      <c r="I165" s="343"/>
      <c r="J165" s="343"/>
      <c r="K165" s="343"/>
      <c r="L165" s="343"/>
      <c r="M165" s="343"/>
      <c r="N165" s="343"/>
      <c r="O165" s="343"/>
      <c r="P165" s="343"/>
      <c r="Q165" s="343"/>
      <c r="R165" s="343"/>
      <c r="S165" s="343"/>
      <c r="T165" s="343"/>
      <c r="U165" s="343"/>
      <c r="V165" s="343"/>
      <c r="W165" s="343"/>
      <c r="X165" s="343"/>
      <c r="Y165" s="343"/>
      <c r="Z165" s="343"/>
      <c r="AA165" s="343"/>
      <c r="AB165" s="343"/>
      <c r="AC165" s="343"/>
      <c r="AD165" s="343"/>
      <c r="AE165" s="343"/>
      <c r="AF165" s="343"/>
      <c r="AG165" s="343"/>
      <c r="AH165" s="343"/>
      <c r="AI165" s="343"/>
      <c r="AJ165" s="343"/>
      <c r="AK165" s="343"/>
      <c r="AL165" s="343"/>
      <c r="AM165" s="343"/>
      <c r="AN165" s="343"/>
      <c r="AO165" s="343"/>
      <c r="AP165" s="343"/>
      <c r="AQ165" s="343"/>
      <c r="AR165" s="343"/>
      <c r="AS165" s="343"/>
      <c r="AT165" s="343"/>
      <c r="AU165" s="343"/>
      <c r="AV165" s="343"/>
      <c r="AW165" s="343"/>
      <c r="AX165" s="343"/>
      <c r="AY165" s="343"/>
      <c r="AZ165" s="343"/>
      <c r="BA165" s="343"/>
      <c r="BB165" s="343"/>
      <c r="BC165" s="343"/>
      <c r="BD165" s="343"/>
      <c r="BE165" s="344"/>
    </row>
    <row r="166" spans="2:57" ht="13.5" customHeight="1" x14ac:dyDescent="0.15">
      <c r="B166" s="345"/>
      <c r="C166" s="346"/>
      <c r="D166" s="346"/>
      <c r="E166" s="346"/>
      <c r="F166" s="346"/>
      <c r="G166" s="346"/>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6"/>
      <c r="AY166" s="346"/>
      <c r="AZ166" s="346"/>
      <c r="BA166" s="346"/>
      <c r="BB166" s="346"/>
      <c r="BC166" s="346"/>
      <c r="BD166" s="346"/>
      <c r="BE166" s="347"/>
    </row>
    <row r="167" spans="2:57" x14ac:dyDescent="0.15">
      <c r="B167" s="345"/>
      <c r="C167" s="346"/>
      <c r="D167" s="346"/>
      <c r="E167" s="346"/>
      <c r="F167" s="346"/>
      <c r="G167" s="346"/>
      <c r="H167" s="346"/>
      <c r="I167" s="346"/>
      <c r="J167" s="346"/>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c r="AN167" s="346"/>
      <c r="AO167" s="346"/>
      <c r="AP167" s="346"/>
      <c r="AQ167" s="346"/>
      <c r="AR167" s="346"/>
      <c r="AS167" s="346"/>
      <c r="AT167" s="346"/>
      <c r="AU167" s="346"/>
      <c r="AV167" s="346"/>
      <c r="AW167" s="346"/>
      <c r="AX167" s="346"/>
      <c r="AY167" s="346"/>
      <c r="AZ167" s="346"/>
      <c r="BA167" s="346"/>
      <c r="BB167" s="346"/>
      <c r="BC167" s="346"/>
      <c r="BD167" s="346"/>
      <c r="BE167" s="347"/>
    </row>
    <row r="168" spans="2:57" ht="38.25" customHeight="1" x14ac:dyDescent="0.15">
      <c r="B168" s="345"/>
      <c r="C168" s="346"/>
      <c r="D168" s="346"/>
      <c r="E168" s="346"/>
      <c r="F168" s="346"/>
      <c r="G168" s="346"/>
      <c r="H168" s="346"/>
      <c r="I168" s="346"/>
      <c r="J168" s="346"/>
      <c r="K168" s="346"/>
      <c r="L168" s="346"/>
      <c r="M168" s="346"/>
      <c r="N168" s="346"/>
      <c r="O168" s="346"/>
      <c r="P168" s="346"/>
      <c r="Q168" s="346"/>
      <c r="R168" s="346"/>
      <c r="S168" s="346"/>
      <c r="T168" s="346"/>
      <c r="U168" s="346"/>
      <c r="V168" s="346"/>
      <c r="W168" s="346"/>
      <c r="X168" s="346"/>
      <c r="Y168" s="346"/>
      <c r="Z168" s="346"/>
      <c r="AA168" s="346"/>
      <c r="AB168" s="346"/>
      <c r="AC168" s="346"/>
      <c r="AD168" s="346"/>
      <c r="AE168" s="346"/>
      <c r="AF168" s="346"/>
      <c r="AG168" s="346"/>
      <c r="AH168" s="346"/>
      <c r="AI168" s="346"/>
      <c r="AJ168" s="346"/>
      <c r="AK168" s="346"/>
      <c r="AL168" s="346"/>
      <c r="AM168" s="346"/>
      <c r="AN168" s="346"/>
      <c r="AO168" s="346"/>
      <c r="AP168" s="346"/>
      <c r="AQ168" s="346"/>
      <c r="AR168" s="346"/>
      <c r="AS168" s="346"/>
      <c r="AT168" s="346"/>
      <c r="AU168" s="346"/>
      <c r="AV168" s="346"/>
      <c r="AW168" s="346"/>
      <c r="AX168" s="346"/>
      <c r="AY168" s="346"/>
      <c r="AZ168" s="346"/>
      <c r="BA168" s="346"/>
      <c r="BB168" s="346"/>
      <c r="BC168" s="346"/>
      <c r="BD168" s="346"/>
      <c r="BE168" s="347"/>
    </row>
    <row r="169" spans="2:57" ht="20.100000000000001" customHeight="1" x14ac:dyDescent="0.15">
      <c r="B169" s="345"/>
      <c r="C169" s="346"/>
      <c r="D169" s="346"/>
      <c r="E169" s="346"/>
      <c r="F169" s="346"/>
      <c r="G169" s="346"/>
      <c r="H169" s="346"/>
      <c r="I169" s="346"/>
      <c r="J169" s="346"/>
      <c r="K169" s="346"/>
      <c r="L169" s="346"/>
      <c r="M169" s="346"/>
      <c r="N169" s="346"/>
      <c r="O169" s="346"/>
      <c r="P169" s="346"/>
      <c r="Q169" s="346"/>
      <c r="R169" s="346"/>
      <c r="S169" s="346"/>
      <c r="T169" s="346"/>
      <c r="U169" s="346"/>
      <c r="V169" s="346"/>
      <c r="W169" s="346"/>
      <c r="X169" s="346"/>
      <c r="Y169" s="346"/>
      <c r="Z169" s="346"/>
      <c r="AA169" s="346"/>
      <c r="AB169" s="346"/>
      <c r="AC169" s="346"/>
      <c r="AD169" s="346"/>
      <c r="AE169" s="346"/>
      <c r="AF169" s="346"/>
      <c r="AG169" s="346"/>
      <c r="AH169" s="346"/>
      <c r="AI169" s="346"/>
      <c r="AJ169" s="346"/>
      <c r="AK169" s="346"/>
      <c r="AL169" s="346"/>
      <c r="AM169" s="346"/>
      <c r="AN169" s="346"/>
      <c r="AO169" s="346"/>
      <c r="AP169" s="346"/>
      <c r="AQ169" s="346"/>
      <c r="AR169" s="346"/>
      <c r="AS169" s="346"/>
      <c r="AT169" s="346"/>
      <c r="AU169" s="346"/>
      <c r="AV169" s="346"/>
      <c r="AW169" s="346"/>
      <c r="AX169" s="346"/>
      <c r="AY169" s="346"/>
      <c r="AZ169" s="346"/>
      <c r="BA169" s="346"/>
      <c r="BB169" s="346"/>
      <c r="BC169" s="346"/>
      <c r="BD169" s="346"/>
      <c r="BE169" s="347"/>
    </row>
    <row r="170" spans="2:57" ht="13.5" customHeight="1" x14ac:dyDescent="0.15">
      <c r="B170" s="345"/>
      <c r="C170" s="346"/>
      <c r="D170" s="346"/>
      <c r="E170" s="346"/>
      <c r="F170" s="346"/>
      <c r="G170" s="346"/>
      <c r="H170" s="346"/>
      <c r="I170" s="346"/>
      <c r="J170" s="346"/>
      <c r="K170" s="346"/>
      <c r="L170" s="346"/>
      <c r="M170" s="346"/>
      <c r="N170" s="346"/>
      <c r="O170" s="346"/>
      <c r="P170" s="346"/>
      <c r="Q170" s="346"/>
      <c r="R170" s="346"/>
      <c r="S170" s="346"/>
      <c r="T170" s="346"/>
      <c r="U170" s="346"/>
      <c r="V170" s="346"/>
      <c r="W170" s="346"/>
      <c r="X170" s="346"/>
      <c r="Y170" s="346"/>
      <c r="Z170" s="346"/>
      <c r="AA170" s="346"/>
      <c r="AB170" s="346"/>
      <c r="AC170" s="346"/>
      <c r="AD170" s="346"/>
      <c r="AE170" s="346"/>
      <c r="AF170" s="346"/>
      <c r="AG170" s="346"/>
      <c r="AH170" s="346"/>
      <c r="AI170" s="346"/>
      <c r="AJ170" s="346"/>
      <c r="AK170" s="346"/>
      <c r="AL170" s="346"/>
      <c r="AM170" s="346"/>
      <c r="AN170" s="346"/>
      <c r="AO170" s="346"/>
      <c r="AP170" s="346"/>
      <c r="AQ170" s="346"/>
      <c r="AR170" s="346"/>
      <c r="AS170" s="346"/>
      <c r="AT170" s="346"/>
      <c r="AU170" s="346"/>
      <c r="AV170" s="346"/>
      <c r="AW170" s="346"/>
      <c r="AX170" s="346"/>
      <c r="AY170" s="346"/>
      <c r="AZ170" s="346"/>
      <c r="BA170" s="346"/>
      <c r="BB170" s="346"/>
      <c r="BC170" s="346"/>
      <c r="BD170" s="346"/>
      <c r="BE170" s="347"/>
    </row>
    <row r="171" spans="2:57" x14ac:dyDescent="0.15">
      <c r="B171" s="345"/>
      <c r="C171" s="346"/>
      <c r="D171" s="346"/>
      <c r="E171" s="346"/>
      <c r="F171" s="346"/>
      <c r="G171" s="346"/>
      <c r="H171" s="346"/>
      <c r="I171" s="346"/>
      <c r="J171" s="346"/>
      <c r="K171" s="346"/>
      <c r="L171" s="346"/>
      <c r="M171" s="346"/>
      <c r="N171" s="346"/>
      <c r="O171" s="346"/>
      <c r="P171" s="346"/>
      <c r="Q171" s="346"/>
      <c r="R171" s="346"/>
      <c r="S171" s="346"/>
      <c r="T171" s="346"/>
      <c r="U171" s="346"/>
      <c r="V171" s="346"/>
      <c r="W171" s="346"/>
      <c r="X171" s="346"/>
      <c r="Y171" s="346"/>
      <c r="Z171" s="346"/>
      <c r="AA171" s="346"/>
      <c r="AB171" s="346"/>
      <c r="AC171" s="346"/>
      <c r="AD171" s="346"/>
      <c r="AE171" s="346"/>
      <c r="AF171" s="346"/>
      <c r="AG171" s="346"/>
      <c r="AH171" s="346"/>
      <c r="AI171" s="346"/>
      <c r="AJ171" s="346"/>
      <c r="AK171" s="346"/>
      <c r="AL171" s="346"/>
      <c r="AM171" s="346"/>
      <c r="AN171" s="346"/>
      <c r="AO171" s="346"/>
      <c r="AP171" s="346"/>
      <c r="AQ171" s="346"/>
      <c r="AR171" s="346"/>
      <c r="AS171" s="346"/>
      <c r="AT171" s="346"/>
      <c r="AU171" s="346"/>
      <c r="AV171" s="346"/>
      <c r="AW171" s="346"/>
      <c r="AX171" s="346"/>
      <c r="AY171" s="346"/>
      <c r="AZ171" s="346"/>
      <c r="BA171" s="346"/>
      <c r="BB171" s="346"/>
      <c r="BC171" s="346"/>
      <c r="BD171" s="346"/>
      <c r="BE171" s="347"/>
    </row>
    <row r="172" spans="2:57" ht="38.25" customHeight="1" x14ac:dyDescent="0.15">
      <c r="B172" s="345"/>
      <c r="C172" s="346"/>
      <c r="D172" s="346"/>
      <c r="E172" s="346"/>
      <c r="F172" s="346"/>
      <c r="G172" s="346"/>
      <c r="H172" s="346"/>
      <c r="I172" s="346"/>
      <c r="J172" s="346"/>
      <c r="K172" s="346"/>
      <c r="L172" s="346"/>
      <c r="M172" s="346"/>
      <c r="N172" s="346"/>
      <c r="O172" s="346"/>
      <c r="P172" s="346"/>
      <c r="Q172" s="346"/>
      <c r="R172" s="346"/>
      <c r="S172" s="346"/>
      <c r="T172" s="346"/>
      <c r="U172" s="346"/>
      <c r="V172" s="346"/>
      <c r="W172" s="346"/>
      <c r="X172" s="346"/>
      <c r="Y172" s="346"/>
      <c r="Z172" s="346"/>
      <c r="AA172" s="346"/>
      <c r="AB172" s="346"/>
      <c r="AC172" s="346"/>
      <c r="AD172" s="346"/>
      <c r="AE172" s="346"/>
      <c r="AF172" s="346"/>
      <c r="AG172" s="346"/>
      <c r="AH172" s="346"/>
      <c r="AI172" s="346"/>
      <c r="AJ172" s="346"/>
      <c r="AK172" s="346"/>
      <c r="AL172" s="346"/>
      <c r="AM172" s="346"/>
      <c r="AN172" s="346"/>
      <c r="AO172" s="346"/>
      <c r="AP172" s="346"/>
      <c r="AQ172" s="346"/>
      <c r="AR172" s="346"/>
      <c r="AS172" s="346"/>
      <c r="AT172" s="346"/>
      <c r="AU172" s="346"/>
      <c r="AV172" s="346"/>
      <c r="AW172" s="346"/>
      <c r="AX172" s="346"/>
      <c r="AY172" s="346"/>
      <c r="AZ172" s="346"/>
      <c r="BA172" s="346"/>
      <c r="BB172" s="346"/>
      <c r="BC172" s="346"/>
      <c r="BD172" s="346"/>
      <c r="BE172" s="347"/>
    </row>
    <row r="173" spans="2:57" ht="20.100000000000001" customHeight="1" x14ac:dyDescent="0.15">
      <c r="B173" s="345"/>
      <c r="C173" s="346"/>
      <c r="D173" s="346"/>
      <c r="E173" s="346"/>
      <c r="F173" s="346"/>
      <c r="G173" s="346"/>
      <c r="H173" s="346"/>
      <c r="I173" s="346"/>
      <c r="J173" s="346"/>
      <c r="K173" s="346"/>
      <c r="L173" s="346"/>
      <c r="M173" s="346"/>
      <c r="N173" s="346"/>
      <c r="O173" s="346"/>
      <c r="P173" s="346"/>
      <c r="Q173" s="346"/>
      <c r="R173" s="346"/>
      <c r="S173" s="346"/>
      <c r="T173" s="346"/>
      <c r="U173" s="346"/>
      <c r="V173" s="346"/>
      <c r="W173" s="346"/>
      <c r="X173" s="346"/>
      <c r="Y173" s="346"/>
      <c r="Z173" s="346"/>
      <c r="AA173" s="346"/>
      <c r="AB173" s="346"/>
      <c r="AC173" s="346"/>
      <c r="AD173" s="346"/>
      <c r="AE173" s="346"/>
      <c r="AF173" s="346"/>
      <c r="AG173" s="346"/>
      <c r="AH173" s="346"/>
      <c r="AI173" s="346"/>
      <c r="AJ173" s="346"/>
      <c r="AK173" s="346"/>
      <c r="AL173" s="346"/>
      <c r="AM173" s="346"/>
      <c r="AN173" s="346"/>
      <c r="AO173" s="346"/>
      <c r="AP173" s="346"/>
      <c r="AQ173" s="346"/>
      <c r="AR173" s="346"/>
      <c r="AS173" s="346"/>
      <c r="AT173" s="346"/>
      <c r="AU173" s="346"/>
      <c r="AV173" s="346"/>
      <c r="AW173" s="346"/>
      <c r="AX173" s="346"/>
      <c r="AY173" s="346"/>
      <c r="AZ173" s="346"/>
      <c r="BA173" s="346"/>
      <c r="BB173" s="346"/>
      <c r="BC173" s="346"/>
      <c r="BD173" s="346"/>
      <c r="BE173" s="347"/>
    </row>
    <row r="174" spans="2:57" ht="13.5" customHeight="1" x14ac:dyDescent="0.15">
      <c r="B174" s="345"/>
      <c r="C174" s="346"/>
      <c r="D174" s="346"/>
      <c r="E174" s="346"/>
      <c r="F174" s="346"/>
      <c r="G174" s="346"/>
      <c r="H174" s="346"/>
      <c r="I174" s="346"/>
      <c r="J174" s="346"/>
      <c r="K174" s="346"/>
      <c r="L174" s="346"/>
      <c r="M174" s="346"/>
      <c r="N174" s="346"/>
      <c r="O174" s="346"/>
      <c r="P174" s="346"/>
      <c r="Q174" s="346"/>
      <c r="R174" s="346"/>
      <c r="S174" s="346"/>
      <c r="T174" s="346"/>
      <c r="U174" s="346"/>
      <c r="V174" s="346"/>
      <c r="W174" s="346"/>
      <c r="X174" s="346"/>
      <c r="Y174" s="346"/>
      <c r="Z174" s="346"/>
      <c r="AA174" s="346"/>
      <c r="AB174" s="346"/>
      <c r="AC174" s="346"/>
      <c r="AD174" s="346"/>
      <c r="AE174" s="346"/>
      <c r="AF174" s="346"/>
      <c r="AG174" s="346"/>
      <c r="AH174" s="346"/>
      <c r="AI174" s="346"/>
      <c r="AJ174" s="346"/>
      <c r="AK174" s="346"/>
      <c r="AL174" s="346"/>
      <c r="AM174" s="346"/>
      <c r="AN174" s="346"/>
      <c r="AO174" s="346"/>
      <c r="AP174" s="346"/>
      <c r="AQ174" s="346"/>
      <c r="AR174" s="346"/>
      <c r="AS174" s="346"/>
      <c r="AT174" s="346"/>
      <c r="AU174" s="346"/>
      <c r="AV174" s="346"/>
      <c r="AW174" s="346"/>
      <c r="AX174" s="346"/>
      <c r="AY174" s="346"/>
      <c r="AZ174" s="346"/>
      <c r="BA174" s="346"/>
      <c r="BB174" s="346"/>
      <c r="BC174" s="346"/>
      <c r="BD174" s="346"/>
      <c r="BE174" s="347"/>
    </row>
    <row r="175" spans="2:57" x14ac:dyDescent="0.15">
      <c r="B175" s="345"/>
      <c r="C175" s="346"/>
      <c r="D175" s="346"/>
      <c r="E175" s="346"/>
      <c r="F175" s="346"/>
      <c r="G175" s="346"/>
      <c r="H175" s="346"/>
      <c r="I175" s="346"/>
      <c r="J175" s="346"/>
      <c r="K175" s="346"/>
      <c r="L175" s="346"/>
      <c r="M175" s="346"/>
      <c r="N175" s="346"/>
      <c r="O175" s="346"/>
      <c r="P175" s="346"/>
      <c r="Q175" s="346"/>
      <c r="R175" s="346"/>
      <c r="S175" s="346"/>
      <c r="T175" s="346"/>
      <c r="U175" s="346"/>
      <c r="V175" s="346"/>
      <c r="W175" s="346"/>
      <c r="X175" s="346"/>
      <c r="Y175" s="346"/>
      <c r="Z175" s="346"/>
      <c r="AA175" s="346"/>
      <c r="AB175" s="346"/>
      <c r="AC175" s="346"/>
      <c r="AD175" s="346"/>
      <c r="AE175" s="346"/>
      <c r="AF175" s="346"/>
      <c r="AG175" s="346"/>
      <c r="AH175" s="346"/>
      <c r="AI175" s="346"/>
      <c r="AJ175" s="346"/>
      <c r="AK175" s="346"/>
      <c r="AL175" s="346"/>
      <c r="AM175" s="346"/>
      <c r="AN175" s="346"/>
      <c r="AO175" s="346"/>
      <c r="AP175" s="346"/>
      <c r="AQ175" s="346"/>
      <c r="AR175" s="346"/>
      <c r="AS175" s="346"/>
      <c r="AT175" s="346"/>
      <c r="AU175" s="346"/>
      <c r="AV175" s="346"/>
      <c r="AW175" s="346"/>
      <c r="AX175" s="346"/>
      <c r="AY175" s="346"/>
      <c r="AZ175" s="346"/>
      <c r="BA175" s="346"/>
      <c r="BB175" s="346"/>
      <c r="BC175" s="346"/>
      <c r="BD175" s="346"/>
      <c r="BE175" s="347"/>
    </row>
    <row r="176" spans="2:57" ht="38.25" customHeight="1" x14ac:dyDescent="0.15">
      <c r="B176" s="348"/>
      <c r="C176" s="349"/>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50"/>
    </row>
    <row r="177" spans="1:66" ht="9.75" customHeight="1" x14ac:dyDescent="0.15">
      <c r="B177" s="183"/>
      <c r="C177" s="184"/>
      <c r="D177" s="184"/>
      <c r="E177" s="184"/>
      <c r="F177" s="184"/>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11"/>
    </row>
    <row r="178" spans="1:66" x14ac:dyDescent="0.15">
      <c r="A178" s="181"/>
      <c r="B178" s="277" t="s">
        <v>165</v>
      </c>
      <c r="C178" s="278"/>
      <c r="D178" s="278"/>
      <c r="E178" s="278"/>
      <c r="F178" s="278"/>
      <c r="G178" s="186"/>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8"/>
      <c r="BF178" s="189"/>
    </row>
    <row r="179" spans="1:66" ht="48" customHeight="1" x14ac:dyDescent="0.15">
      <c r="A179" s="181"/>
      <c r="B179" s="279"/>
      <c r="C179" s="280"/>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0"/>
      <c r="AC179" s="280"/>
      <c r="AD179" s="280"/>
      <c r="AE179" s="280"/>
      <c r="AF179" s="280"/>
      <c r="AG179" s="280"/>
      <c r="AH179" s="280"/>
      <c r="AI179" s="280"/>
      <c r="AJ179" s="280"/>
      <c r="AK179" s="280"/>
      <c r="AL179" s="280"/>
      <c r="AM179" s="280"/>
      <c r="AN179" s="280"/>
      <c r="AO179" s="280"/>
      <c r="AP179" s="280"/>
      <c r="AQ179" s="280"/>
      <c r="AR179" s="280"/>
      <c r="AS179" s="280"/>
      <c r="AT179" s="280"/>
      <c r="AU179" s="280"/>
      <c r="AV179" s="280"/>
      <c r="AW179" s="280"/>
      <c r="AX179" s="280"/>
      <c r="AY179" s="280"/>
      <c r="AZ179" s="280"/>
      <c r="BA179" s="280"/>
      <c r="BB179" s="280"/>
      <c r="BC179" s="280"/>
      <c r="BD179" s="280"/>
      <c r="BE179" s="281"/>
      <c r="BF179" s="189"/>
    </row>
    <row r="180" spans="1:66" ht="48" customHeight="1" x14ac:dyDescent="0.15">
      <c r="A180" s="181"/>
      <c r="B180" s="282"/>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c r="BE180" s="284"/>
      <c r="BF180" s="189"/>
    </row>
    <row r="181" spans="1:66" ht="5.25" customHeight="1" x14ac:dyDescent="0.15">
      <c r="A181" s="111"/>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110"/>
      <c r="BA181" s="110"/>
      <c r="BB181" s="110"/>
      <c r="BC181" s="110"/>
      <c r="BD181" s="110"/>
      <c r="BE181" s="110"/>
    </row>
    <row r="182" spans="1:66" ht="13.5" customHeight="1" x14ac:dyDescent="0.15">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180"/>
    </row>
    <row r="183" spans="1:66" ht="13.5" customHeight="1" x14ac:dyDescent="0.15">
      <c r="B183" s="181" t="s">
        <v>220</v>
      </c>
      <c r="G183" s="110"/>
      <c r="I183" s="110"/>
      <c r="J183" s="110"/>
      <c r="K183" s="110"/>
      <c r="AJ183" s="110"/>
      <c r="AK183" s="110"/>
      <c r="AL183" s="110"/>
      <c r="AM183" s="110"/>
      <c r="AR183" s="110"/>
      <c r="AS183" s="110"/>
      <c r="AT183" s="110"/>
      <c r="AU183" s="110"/>
      <c r="AV183" s="110"/>
      <c r="AW183" s="110"/>
      <c r="AX183" s="110"/>
      <c r="AY183" s="110"/>
      <c r="AZ183" s="110"/>
      <c r="BA183" s="110"/>
      <c r="BB183" s="110"/>
      <c r="BC183" s="110"/>
      <c r="BD183" s="110"/>
      <c r="BE183" s="110"/>
      <c r="BF183" s="110"/>
      <c r="BG183" s="182"/>
      <c r="BH183" s="182"/>
      <c r="BI183" s="182"/>
      <c r="BJ183" s="182"/>
      <c r="BK183" s="182"/>
      <c r="BL183" s="182"/>
      <c r="BM183" s="182"/>
      <c r="BN183" s="182"/>
    </row>
    <row r="184" spans="1:66" ht="20.100000000000001" customHeight="1" x14ac:dyDescent="0.15">
      <c r="B184" s="329" t="s">
        <v>172</v>
      </c>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c r="AG184" s="330"/>
      <c r="AH184" s="330"/>
      <c r="AI184" s="330"/>
      <c r="AJ184" s="330"/>
      <c r="AK184" s="330"/>
      <c r="AL184" s="330"/>
      <c r="AM184" s="330"/>
      <c r="AN184" s="330"/>
      <c r="AO184" s="330"/>
      <c r="AP184" s="330"/>
      <c r="AQ184" s="330"/>
      <c r="AR184" s="330"/>
      <c r="AS184" s="330"/>
      <c r="AT184" s="330"/>
      <c r="AU184" s="330"/>
      <c r="AV184" s="330"/>
      <c r="AW184" s="330"/>
      <c r="AX184" s="330"/>
      <c r="AY184" s="330"/>
      <c r="AZ184" s="330"/>
      <c r="BA184" s="330"/>
      <c r="BB184" s="330"/>
      <c r="BC184" s="330"/>
      <c r="BD184" s="330"/>
      <c r="BE184" s="331"/>
    </row>
    <row r="185" spans="1:66" ht="13.5" customHeight="1" x14ac:dyDescent="0.15">
      <c r="B185" s="351" t="s">
        <v>56</v>
      </c>
      <c r="C185" s="351"/>
      <c r="D185" s="351"/>
      <c r="E185" s="351" t="s">
        <v>246</v>
      </c>
      <c r="F185" s="351"/>
      <c r="G185" s="351"/>
      <c r="H185" s="351"/>
      <c r="I185" s="351"/>
      <c r="J185" s="351"/>
      <c r="K185" s="351"/>
      <c r="L185" s="351"/>
      <c r="M185" s="351"/>
      <c r="N185" s="351"/>
      <c r="O185" s="351"/>
      <c r="P185" s="351"/>
      <c r="Q185" s="351"/>
      <c r="R185" s="351"/>
      <c r="S185" s="351" t="s">
        <v>77</v>
      </c>
      <c r="T185" s="351"/>
      <c r="U185" s="351"/>
      <c r="V185" s="351"/>
      <c r="W185" s="351"/>
      <c r="X185" s="351"/>
      <c r="Y185" s="329" t="s">
        <v>93</v>
      </c>
      <c r="Z185" s="330"/>
      <c r="AA185" s="330"/>
      <c r="AB185" s="330"/>
      <c r="AC185" s="330"/>
      <c r="AD185" s="331"/>
      <c r="AE185" s="332" t="s">
        <v>171</v>
      </c>
      <c r="AF185" s="332"/>
      <c r="AG185" s="332"/>
      <c r="AH185" s="332"/>
      <c r="AI185" s="375" t="s">
        <v>54</v>
      </c>
      <c r="AJ185" s="375"/>
      <c r="AK185" s="375"/>
      <c r="AL185" s="375"/>
      <c r="AM185" s="375" t="s">
        <v>170</v>
      </c>
      <c r="AN185" s="375"/>
      <c r="AO185" s="375"/>
      <c r="AP185" s="375"/>
      <c r="AQ185" s="375"/>
      <c r="AR185" s="375"/>
      <c r="AS185" s="375"/>
      <c r="AT185" s="375"/>
      <c r="AU185" s="375"/>
      <c r="AV185" s="375"/>
      <c r="AW185" s="375"/>
      <c r="AX185" s="375"/>
      <c r="AY185" s="375"/>
      <c r="AZ185" s="351" t="s">
        <v>21</v>
      </c>
      <c r="BA185" s="351"/>
      <c r="BB185" s="351"/>
      <c r="BC185" s="351"/>
      <c r="BD185" s="351"/>
      <c r="BE185" s="351"/>
    </row>
    <row r="186" spans="1:66" x14ac:dyDescent="0.15">
      <c r="B186" s="351"/>
      <c r="C186" s="351"/>
      <c r="D186" s="351"/>
      <c r="E186" s="351"/>
      <c r="F186" s="351"/>
      <c r="G186" s="351"/>
      <c r="H186" s="351"/>
      <c r="I186" s="351"/>
      <c r="J186" s="351"/>
      <c r="K186" s="351"/>
      <c r="L186" s="351"/>
      <c r="M186" s="351"/>
      <c r="N186" s="351"/>
      <c r="O186" s="351"/>
      <c r="P186" s="351"/>
      <c r="Q186" s="351"/>
      <c r="R186" s="351"/>
      <c r="S186" s="376" t="s">
        <v>101</v>
      </c>
      <c r="T186" s="376"/>
      <c r="U186" s="376"/>
      <c r="V186" s="376"/>
      <c r="W186" s="376"/>
      <c r="X186" s="376"/>
      <c r="Y186" s="377" t="s">
        <v>102</v>
      </c>
      <c r="Z186" s="378"/>
      <c r="AA186" s="378"/>
      <c r="AB186" s="378"/>
      <c r="AC186" s="378"/>
      <c r="AD186" s="379"/>
      <c r="AE186" s="332"/>
      <c r="AF186" s="332"/>
      <c r="AG186" s="332"/>
      <c r="AH186" s="332"/>
      <c r="AI186" s="375"/>
      <c r="AJ186" s="375"/>
      <c r="AK186" s="375"/>
      <c r="AL186" s="375"/>
      <c r="AM186" s="375"/>
      <c r="AN186" s="375"/>
      <c r="AO186" s="375"/>
      <c r="AP186" s="375"/>
      <c r="AQ186" s="375"/>
      <c r="AR186" s="375"/>
      <c r="AS186" s="375"/>
      <c r="AT186" s="375"/>
      <c r="AU186" s="375"/>
      <c r="AV186" s="375"/>
      <c r="AW186" s="375"/>
      <c r="AX186" s="375"/>
      <c r="AY186" s="375"/>
      <c r="AZ186" s="351"/>
      <c r="BA186" s="351"/>
      <c r="BB186" s="351"/>
      <c r="BC186" s="351"/>
      <c r="BD186" s="351"/>
      <c r="BE186" s="351"/>
    </row>
    <row r="187" spans="1:66" ht="45.95" customHeight="1" x14ac:dyDescent="0.15">
      <c r="B187" s="351" t="s">
        <v>183</v>
      </c>
      <c r="C187" s="351"/>
      <c r="D187" s="351"/>
      <c r="E187" s="354"/>
      <c r="F187" s="354"/>
      <c r="G187" s="354"/>
      <c r="H187" s="354"/>
      <c r="I187" s="354"/>
      <c r="J187" s="354"/>
      <c r="K187" s="354"/>
      <c r="L187" s="354"/>
      <c r="M187" s="354"/>
      <c r="N187" s="354"/>
      <c r="O187" s="354"/>
      <c r="P187" s="354"/>
      <c r="Q187" s="354"/>
      <c r="R187" s="354"/>
      <c r="S187" s="351"/>
      <c r="T187" s="351"/>
      <c r="U187" s="351"/>
      <c r="V187" s="351"/>
      <c r="W187" s="351"/>
      <c r="X187" s="351"/>
      <c r="Y187" s="329"/>
      <c r="Z187" s="330"/>
      <c r="AA187" s="330"/>
      <c r="AB187" s="330"/>
      <c r="AC187" s="330"/>
      <c r="AD187" s="331"/>
      <c r="AE187" s="351"/>
      <c r="AF187" s="351"/>
      <c r="AG187" s="351"/>
      <c r="AH187" s="351"/>
      <c r="AI187" s="351"/>
      <c r="AJ187" s="351"/>
      <c r="AK187" s="351"/>
      <c r="AL187" s="351"/>
      <c r="AM187" s="414"/>
      <c r="AN187" s="414"/>
      <c r="AO187" s="414"/>
      <c r="AP187" s="414"/>
      <c r="AQ187" s="414"/>
      <c r="AR187" s="414"/>
      <c r="AS187" s="414"/>
      <c r="AT187" s="414"/>
      <c r="AU187" s="414"/>
      <c r="AV187" s="414"/>
      <c r="AW187" s="414"/>
      <c r="AX187" s="414"/>
      <c r="AY187" s="414"/>
      <c r="AZ187" s="497"/>
      <c r="BA187" s="497"/>
      <c r="BB187" s="497"/>
      <c r="BC187" s="497"/>
      <c r="BD187" s="497"/>
      <c r="BE187" s="497"/>
    </row>
    <row r="188" spans="1:66" ht="20.100000000000001" customHeight="1" x14ac:dyDescent="0.15">
      <c r="B188" s="342" t="s">
        <v>205</v>
      </c>
      <c r="C188" s="343"/>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c r="AA188" s="343"/>
      <c r="AB188" s="343"/>
      <c r="AC188" s="343"/>
      <c r="AD188" s="343"/>
      <c r="AE188" s="343"/>
      <c r="AF188" s="343"/>
      <c r="AG188" s="343"/>
      <c r="AH188" s="343"/>
      <c r="AI188" s="343"/>
      <c r="AJ188" s="343"/>
      <c r="AK188" s="343"/>
      <c r="AL188" s="343"/>
      <c r="AM188" s="343"/>
      <c r="AN188" s="343"/>
      <c r="AO188" s="343"/>
      <c r="AP188" s="343"/>
      <c r="AQ188" s="343"/>
      <c r="AR188" s="343"/>
      <c r="AS188" s="343"/>
      <c r="AT188" s="343"/>
      <c r="AU188" s="343"/>
      <c r="AV188" s="343"/>
      <c r="AW188" s="343"/>
      <c r="AX188" s="343"/>
      <c r="AY188" s="343"/>
      <c r="AZ188" s="343"/>
      <c r="BA188" s="343"/>
      <c r="BB188" s="343"/>
      <c r="BC188" s="343"/>
      <c r="BD188" s="343"/>
      <c r="BE188" s="344"/>
    </row>
    <row r="189" spans="1:66" ht="13.5" customHeight="1" x14ac:dyDescent="0.15">
      <c r="B189" s="345"/>
      <c r="C189" s="346"/>
      <c r="D189" s="346"/>
      <c r="E189" s="346"/>
      <c r="F189" s="346"/>
      <c r="G189" s="346"/>
      <c r="H189" s="346"/>
      <c r="I189" s="346"/>
      <c r="J189" s="346"/>
      <c r="K189" s="346"/>
      <c r="L189" s="346"/>
      <c r="M189" s="346"/>
      <c r="N189" s="346"/>
      <c r="O189" s="346"/>
      <c r="P189" s="346"/>
      <c r="Q189" s="346"/>
      <c r="R189" s="346"/>
      <c r="S189" s="346"/>
      <c r="T189" s="346"/>
      <c r="U189" s="346"/>
      <c r="V189" s="346"/>
      <c r="W189" s="346"/>
      <c r="X189" s="346"/>
      <c r="Y189" s="346"/>
      <c r="Z189" s="346"/>
      <c r="AA189" s="346"/>
      <c r="AB189" s="346"/>
      <c r="AC189" s="346"/>
      <c r="AD189" s="346"/>
      <c r="AE189" s="346"/>
      <c r="AF189" s="346"/>
      <c r="AG189" s="346"/>
      <c r="AH189" s="346"/>
      <c r="AI189" s="346"/>
      <c r="AJ189" s="346"/>
      <c r="AK189" s="346"/>
      <c r="AL189" s="346"/>
      <c r="AM189" s="346"/>
      <c r="AN189" s="346"/>
      <c r="AO189" s="346"/>
      <c r="AP189" s="346"/>
      <c r="AQ189" s="346"/>
      <c r="AR189" s="346"/>
      <c r="AS189" s="346"/>
      <c r="AT189" s="346"/>
      <c r="AU189" s="346"/>
      <c r="AV189" s="346"/>
      <c r="AW189" s="346"/>
      <c r="AX189" s="346"/>
      <c r="AY189" s="346"/>
      <c r="AZ189" s="346"/>
      <c r="BA189" s="346"/>
      <c r="BB189" s="346"/>
      <c r="BC189" s="346"/>
      <c r="BD189" s="346"/>
      <c r="BE189" s="347"/>
    </row>
    <row r="190" spans="1:66" x14ac:dyDescent="0.15">
      <c r="B190" s="345"/>
      <c r="C190" s="346"/>
      <c r="D190" s="346"/>
      <c r="E190" s="346"/>
      <c r="F190" s="346"/>
      <c r="G190" s="346"/>
      <c r="H190" s="346"/>
      <c r="I190" s="346"/>
      <c r="J190" s="346"/>
      <c r="K190" s="346"/>
      <c r="L190" s="346"/>
      <c r="M190" s="346"/>
      <c r="N190" s="346"/>
      <c r="O190" s="346"/>
      <c r="P190" s="346"/>
      <c r="Q190" s="346"/>
      <c r="R190" s="346"/>
      <c r="S190" s="346"/>
      <c r="T190" s="346"/>
      <c r="U190" s="346"/>
      <c r="V190" s="346"/>
      <c r="W190" s="346"/>
      <c r="X190" s="346"/>
      <c r="Y190" s="346"/>
      <c r="Z190" s="346"/>
      <c r="AA190" s="346"/>
      <c r="AB190" s="346"/>
      <c r="AC190" s="346"/>
      <c r="AD190" s="346"/>
      <c r="AE190" s="346"/>
      <c r="AF190" s="346"/>
      <c r="AG190" s="346"/>
      <c r="AH190" s="346"/>
      <c r="AI190" s="346"/>
      <c r="AJ190" s="346"/>
      <c r="AK190" s="346"/>
      <c r="AL190" s="346"/>
      <c r="AM190" s="346"/>
      <c r="AN190" s="346"/>
      <c r="AO190" s="346"/>
      <c r="AP190" s="346"/>
      <c r="AQ190" s="346"/>
      <c r="AR190" s="346"/>
      <c r="AS190" s="346"/>
      <c r="AT190" s="346"/>
      <c r="AU190" s="346"/>
      <c r="AV190" s="346"/>
      <c r="AW190" s="346"/>
      <c r="AX190" s="346"/>
      <c r="AY190" s="346"/>
      <c r="AZ190" s="346"/>
      <c r="BA190" s="346"/>
      <c r="BB190" s="346"/>
      <c r="BC190" s="346"/>
      <c r="BD190" s="346"/>
      <c r="BE190" s="347"/>
    </row>
    <row r="191" spans="1:66" ht="259.5" customHeight="1" x14ac:dyDescent="0.15">
      <c r="B191" s="348"/>
      <c r="C191" s="349"/>
      <c r="D191" s="349"/>
      <c r="E191" s="349"/>
      <c r="F191" s="349"/>
      <c r="G191" s="349"/>
      <c r="H191" s="349"/>
      <c r="I191" s="349"/>
      <c r="J191" s="349"/>
      <c r="K191" s="349"/>
      <c r="L191" s="349"/>
      <c r="M191" s="349"/>
      <c r="N191" s="349"/>
      <c r="O191" s="349"/>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49"/>
      <c r="BB191" s="349"/>
      <c r="BC191" s="349"/>
      <c r="BD191" s="349"/>
      <c r="BE191" s="350"/>
    </row>
    <row r="192" spans="1:66" ht="15" customHeight="1" x14ac:dyDescent="0.15">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row>
    <row r="193" spans="1:110" ht="15" customHeight="1" x14ac:dyDescent="0.15">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c r="AS193" s="185"/>
      <c r="AT193" s="185"/>
      <c r="AU193" s="185"/>
      <c r="AV193" s="185"/>
      <c r="AW193" s="185"/>
      <c r="AX193" s="185"/>
      <c r="AY193" s="185"/>
      <c r="AZ193" s="185"/>
      <c r="BA193" s="185"/>
      <c r="BB193" s="185"/>
      <c r="BC193" s="185"/>
      <c r="BD193" s="185"/>
      <c r="BE193" s="185"/>
    </row>
    <row r="194" spans="1:110" s="192" customFormat="1" x14ac:dyDescent="0.15">
      <c r="A194" s="190"/>
      <c r="B194" s="191" t="s">
        <v>277</v>
      </c>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c r="AA194" s="193"/>
      <c r="AB194" s="193"/>
      <c r="AC194" s="193"/>
      <c r="AD194" s="193"/>
      <c r="AE194" s="193"/>
      <c r="AF194" s="193"/>
      <c r="AG194" s="193"/>
      <c r="AH194" s="193"/>
      <c r="AI194" s="193"/>
      <c r="AJ194" s="193"/>
      <c r="AK194" s="193"/>
      <c r="AL194" s="193"/>
      <c r="AM194" s="193"/>
      <c r="AN194" s="193"/>
      <c r="AO194" s="193"/>
      <c r="AP194" s="193"/>
      <c r="AQ194" s="193"/>
      <c r="AR194" s="193"/>
      <c r="AS194" s="193"/>
      <c r="AT194" s="193"/>
      <c r="AU194" s="193"/>
      <c r="AV194" s="193"/>
      <c r="AW194" s="193"/>
      <c r="AX194" s="193"/>
      <c r="AY194" s="193"/>
      <c r="AZ194" s="193"/>
      <c r="BA194" s="193"/>
      <c r="BB194" s="193"/>
      <c r="BC194" s="193"/>
      <c r="BD194" s="193"/>
      <c r="BE194" s="193"/>
      <c r="BF194" s="193"/>
      <c r="BG194" s="194"/>
      <c r="BH194" s="195"/>
      <c r="BI194" s="195"/>
      <c r="BJ194" s="195"/>
      <c r="BQ194" s="156"/>
    </row>
    <row r="195" spans="1:110" s="192" customFormat="1" ht="13.15" customHeight="1" x14ac:dyDescent="0.15">
      <c r="A195" s="190"/>
      <c r="B195" s="196" t="s">
        <v>206</v>
      </c>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196"/>
      <c r="AE195" s="196"/>
      <c r="AF195" s="196"/>
      <c r="AG195" s="196"/>
      <c r="AH195" s="196"/>
      <c r="AI195" s="196"/>
      <c r="AJ195" s="196"/>
      <c r="AK195" s="196"/>
      <c r="AL195" s="196"/>
      <c r="AM195" s="196"/>
      <c r="AN195" s="196"/>
      <c r="AO195" s="196"/>
      <c r="AP195" s="196"/>
      <c r="AQ195" s="196"/>
      <c r="AR195" s="196"/>
      <c r="AS195" s="196"/>
      <c r="AT195" s="196"/>
      <c r="AU195" s="196"/>
      <c r="AV195" s="196"/>
      <c r="AW195" s="196"/>
      <c r="AX195" s="196"/>
      <c r="AY195" s="196"/>
      <c r="AZ195" s="196"/>
      <c r="BA195" s="196"/>
      <c r="BB195" s="196"/>
      <c r="BC195" s="196"/>
      <c r="BD195" s="196"/>
      <c r="BE195" s="196"/>
      <c r="BF195" s="196"/>
      <c r="BG195" s="194"/>
      <c r="BH195" s="195"/>
      <c r="BI195" s="195"/>
      <c r="BJ195" s="195"/>
      <c r="BQ195" s="156"/>
      <c r="BR195" s="156"/>
      <c r="BS195" s="156"/>
      <c r="BT195" s="156"/>
      <c r="BU195" s="156"/>
      <c r="BV195" s="156"/>
      <c r="BW195" s="156"/>
      <c r="BX195" s="156"/>
      <c r="BY195" s="156"/>
      <c r="BZ195" s="156"/>
      <c r="CA195" s="156"/>
      <c r="CB195" s="156"/>
      <c r="CC195" s="156"/>
      <c r="CD195" s="156"/>
      <c r="CE195" s="156"/>
      <c r="CF195" s="156"/>
      <c r="CG195" s="156"/>
      <c r="CH195" s="156"/>
      <c r="CI195" s="156"/>
      <c r="CJ195" s="156"/>
      <c r="CK195" s="156"/>
      <c r="CL195" s="156"/>
      <c r="CM195" s="156"/>
      <c r="CN195" s="156"/>
      <c r="CO195" s="156"/>
      <c r="CP195" s="156"/>
      <c r="CQ195" s="156"/>
      <c r="CR195" s="156"/>
      <c r="CS195" s="156"/>
      <c r="CT195" s="156"/>
      <c r="CU195" s="156"/>
      <c r="CV195" s="156"/>
      <c r="CW195" s="156"/>
      <c r="CX195" s="156"/>
      <c r="CY195" s="156"/>
      <c r="CZ195" s="156"/>
      <c r="DA195" s="156"/>
      <c r="DB195" s="156"/>
      <c r="DC195" s="156"/>
      <c r="DD195" s="156"/>
      <c r="DE195" s="156"/>
      <c r="DF195" s="156"/>
    </row>
    <row r="196" spans="1:110" s="192" customFormat="1" x14ac:dyDescent="0.15">
      <c r="A196" s="190"/>
      <c r="B196" s="197" t="s">
        <v>207</v>
      </c>
      <c r="D196" s="197"/>
      <c r="E196" s="197"/>
      <c r="F196" s="197"/>
      <c r="G196" s="197"/>
      <c r="H196" s="197"/>
      <c r="I196" s="197"/>
      <c r="J196" s="197"/>
      <c r="K196" s="197"/>
      <c r="L196" s="197"/>
      <c r="M196" s="197"/>
      <c r="N196" s="197"/>
      <c r="O196" s="197"/>
      <c r="P196" s="197"/>
      <c r="Q196" s="197"/>
      <c r="R196" s="197"/>
      <c r="S196" s="197"/>
      <c r="T196" s="197"/>
      <c r="U196" s="197"/>
      <c r="V196" s="197"/>
      <c r="W196" s="197"/>
      <c r="X196" s="197"/>
      <c r="Y196" s="197"/>
      <c r="Z196" s="197"/>
      <c r="AA196" s="197"/>
      <c r="AB196" s="197"/>
      <c r="AC196" s="197"/>
      <c r="AD196" s="197"/>
      <c r="AE196" s="197"/>
      <c r="AF196" s="197"/>
      <c r="AG196" s="197"/>
      <c r="AH196" s="197"/>
      <c r="AI196" s="197"/>
      <c r="AJ196" s="197"/>
      <c r="AK196" s="197"/>
      <c r="AL196" s="197"/>
      <c r="AM196" s="197"/>
      <c r="AN196" s="197"/>
      <c r="AO196" s="197"/>
      <c r="AP196" s="197"/>
      <c r="AQ196" s="197"/>
      <c r="AR196" s="197"/>
      <c r="AS196" s="197"/>
      <c r="AT196" s="197"/>
      <c r="AU196" s="197"/>
      <c r="AV196" s="197"/>
      <c r="AW196" s="197"/>
      <c r="AX196" s="197"/>
      <c r="AY196" s="197"/>
      <c r="AZ196" s="197"/>
      <c r="BA196" s="197"/>
      <c r="BB196" s="197"/>
      <c r="BC196" s="197"/>
      <c r="BD196" s="197"/>
      <c r="BE196" s="197"/>
      <c r="BF196" s="197"/>
      <c r="BG196" s="194"/>
      <c r="BH196" s="195"/>
      <c r="BI196" s="195"/>
      <c r="BJ196" s="195"/>
      <c r="BQ196" s="156"/>
      <c r="BR196" s="156"/>
      <c r="BS196" s="156"/>
      <c r="BT196" s="156"/>
      <c r="BU196" s="156"/>
      <c r="BV196" s="156"/>
      <c r="BW196" s="156"/>
      <c r="BX196" s="156"/>
      <c r="BY196" s="156"/>
      <c r="BZ196" s="156"/>
      <c r="CA196" s="156"/>
      <c r="CB196" s="156"/>
      <c r="CC196" s="156"/>
      <c r="CD196" s="156"/>
      <c r="CE196" s="156"/>
      <c r="CF196" s="156"/>
      <c r="CG196" s="156"/>
      <c r="CH196" s="156"/>
      <c r="CI196" s="156"/>
      <c r="CJ196" s="156"/>
      <c r="CK196" s="156"/>
      <c r="CL196" s="156"/>
      <c r="CM196" s="156"/>
      <c r="CN196" s="156"/>
      <c r="CO196" s="156"/>
      <c r="CP196" s="156"/>
      <c r="CQ196" s="156"/>
      <c r="CR196" s="156"/>
      <c r="CS196" s="156"/>
      <c r="CT196" s="156"/>
      <c r="CU196" s="156"/>
      <c r="CV196" s="156"/>
      <c r="CW196" s="156"/>
      <c r="CX196" s="156"/>
      <c r="CY196" s="156"/>
      <c r="CZ196" s="156"/>
      <c r="DA196" s="156"/>
      <c r="DB196" s="156"/>
      <c r="DC196" s="156"/>
      <c r="DD196" s="156"/>
      <c r="DE196" s="156"/>
      <c r="DF196" s="156"/>
    </row>
    <row r="197" spans="1:110" s="142" customFormat="1" ht="12.6" customHeight="1" x14ac:dyDescent="0.15">
      <c r="A197" s="148"/>
      <c r="B197" s="198" t="s">
        <v>282</v>
      </c>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199"/>
      <c r="AY197" s="199"/>
      <c r="AZ197" s="199"/>
      <c r="BA197" s="199"/>
      <c r="BB197" s="199"/>
      <c r="BC197" s="199"/>
      <c r="BD197" s="199"/>
      <c r="BE197" s="199"/>
      <c r="BF197" s="199"/>
      <c r="BG197" s="200"/>
      <c r="BQ197" s="156"/>
      <c r="BR197" s="156"/>
      <c r="BS197" s="156"/>
      <c r="BT197" s="156"/>
      <c r="BU197" s="156"/>
      <c r="BV197" s="156"/>
      <c r="BW197" s="156"/>
      <c r="BX197" s="156"/>
      <c r="BY197" s="156"/>
      <c r="BZ197" s="156"/>
      <c r="CA197" s="156"/>
      <c r="CB197" s="156"/>
      <c r="CC197" s="156"/>
      <c r="CD197" s="156"/>
      <c r="CE197" s="156"/>
      <c r="CF197" s="156"/>
      <c r="CG197" s="156"/>
      <c r="CH197" s="156"/>
      <c r="CI197" s="156"/>
      <c r="CJ197" s="156"/>
      <c r="CK197" s="156"/>
      <c r="CL197" s="156"/>
      <c r="CM197" s="156"/>
      <c r="CN197" s="156"/>
      <c r="CO197" s="156"/>
      <c r="CP197" s="156"/>
      <c r="CQ197" s="156"/>
      <c r="CR197" s="156"/>
      <c r="CS197" s="156"/>
      <c r="CT197" s="156"/>
      <c r="CU197" s="156"/>
      <c r="CV197" s="156"/>
      <c r="CW197" s="156"/>
      <c r="CX197" s="156"/>
      <c r="CY197" s="156"/>
      <c r="CZ197" s="156"/>
      <c r="DA197" s="156"/>
      <c r="DB197" s="156"/>
      <c r="DC197" s="156"/>
      <c r="DD197" s="156"/>
      <c r="DE197" s="156"/>
      <c r="DF197" s="156"/>
    </row>
    <row r="198" spans="1:110" s="142" customFormat="1" ht="12.6" customHeight="1" x14ac:dyDescent="0.15">
      <c r="A198" s="148"/>
      <c r="B198" s="198"/>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c r="AV198" s="199"/>
      <c r="AW198" s="199"/>
      <c r="AX198" s="199"/>
      <c r="AY198" s="199"/>
      <c r="AZ198" s="199"/>
      <c r="BA198" s="199"/>
      <c r="BB198" s="199"/>
      <c r="BC198" s="199"/>
      <c r="BD198" s="199"/>
      <c r="BE198" s="199"/>
      <c r="BF198" s="199"/>
      <c r="BG198" s="200"/>
      <c r="BQ198" s="156"/>
      <c r="BR198" s="156"/>
      <c r="BS198" s="156"/>
      <c r="BT198" s="156"/>
      <c r="BU198" s="156"/>
      <c r="BV198" s="156"/>
      <c r="BW198" s="156"/>
      <c r="BX198" s="156"/>
      <c r="BY198" s="156"/>
      <c r="BZ198" s="156"/>
      <c r="CA198" s="156"/>
      <c r="CB198" s="156"/>
      <c r="CC198" s="156"/>
      <c r="CD198" s="156"/>
      <c r="CE198" s="156"/>
      <c r="CF198" s="156"/>
      <c r="CG198" s="156"/>
      <c r="CH198" s="156"/>
      <c r="CI198" s="156"/>
      <c r="CJ198" s="156"/>
      <c r="CK198" s="156"/>
      <c r="CL198" s="156"/>
      <c r="CM198" s="156"/>
      <c r="CN198" s="156"/>
      <c r="CO198" s="156"/>
      <c r="CP198" s="156"/>
      <c r="CQ198" s="156"/>
      <c r="CR198" s="156"/>
      <c r="CS198" s="156"/>
      <c r="CT198" s="156"/>
      <c r="CU198" s="156"/>
      <c r="CV198" s="156"/>
      <c r="CW198" s="156"/>
      <c r="CX198" s="156"/>
      <c r="CY198" s="156"/>
      <c r="CZ198" s="156"/>
      <c r="DA198" s="156"/>
      <c r="DB198" s="156"/>
      <c r="DC198" s="156"/>
      <c r="DD198" s="156"/>
      <c r="DE198" s="156"/>
      <c r="DF198" s="156"/>
    </row>
    <row r="199" spans="1:110" ht="5.25" customHeight="1" x14ac:dyDescent="0.15">
      <c r="A199" s="111"/>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c r="AV199" s="110"/>
      <c r="AW199" s="110"/>
      <c r="AX199" s="110"/>
      <c r="AY199" s="110"/>
      <c r="AZ199" s="110"/>
      <c r="BA199" s="110"/>
      <c r="BB199" s="110"/>
      <c r="BC199" s="110"/>
      <c r="BD199" s="110"/>
      <c r="BE199" s="110"/>
    </row>
    <row r="200" spans="1:110" ht="12.6" customHeight="1" x14ac:dyDescent="0.15">
      <c r="A200" s="111"/>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c r="AV200" s="110"/>
      <c r="AW200" s="110"/>
      <c r="AX200" s="110"/>
      <c r="AY200" s="110"/>
      <c r="AZ200" s="110"/>
      <c r="BA200" s="110"/>
      <c r="BB200" s="110"/>
      <c r="BC200" s="110"/>
      <c r="BD200" s="110"/>
      <c r="BE200" s="110"/>
    </row>
    <row r="201" spans="1:110" x14ac:dyDescent="0.15">
      <c r="A201" s="181"/>
      <c r="B201" s="181" t="s">
        <v>286</v>
      </c>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c r="BF201" s="189"/>
      <c r="BQ201" s="156"/>
      <c r="BR201" s="156"/>
      <c r="BS201" s="156"/>
      <c r="BT201" s="156"/>
      <c r="BU201" s="156"/>
      <c r="BV201" s="156"/>
      <c r="BW201" s="156"/>
      <c r="BX201" s="156"/>
      <c r="BY201" s="156"/>
      <c r="BZ201" s="156"/>
      <c r="CA201" s="156"/>
      <c r="CB201" s="156"/>
      <c r="CC201" s="156"/>
      <c r="CD201" s="156"/>
      <c r="CE201" s="156"/>
      <c r="CF201" s="156"/>
      <c r="CG201" s="156"/>
      <c r="CH201" s="156"/>
      <c r="CI201" s="156"/>
      <c r="CJ201" s="156"/>
      <c r="CK201" s="156"/>
      <c r="CL201" s="156"/>
      <c r="CM201" s="156"/>
      <c r="CN201" s="156"/>
      <c r="CO201" s="156"/>
      <c r="CP201" s="156"/>
      <c r="CQ201" s="156"/>
      <c r="CR201" s="156"/>
      <c r="CS201" s="156"/>
      <c r="CT201" s="156"/>
      <c r="CU201" s="156"/>
      <c r="CV201" s="156"/>
      <c r="CW201" s="156"/>
      <c r="CX201" s="156"/>
      <c r="CY201" s="156"/>
      <c r="CZ201" s="156"/>
      <c r="DA201" s="156"/>
      <c r="DB201" s="156"/>
      <c r="DC201" s="156"/>
      <c r="DD201" s="156"/>
      <c r="DE201" s="156"/>
      <c r="DF201" s="156"/>
    </row>
    <row r="202" spans="1:110" s="154" customFormat="1" ht="12.75" customHeight="1" thickBot="1" x14ac:dyDescent="0.2">
      <c r="A202" s="151"/>
      <c r="B202" s="164"/>
      <c r="C202" s="164"/>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64"/>
      <c r="BE202" s="164"/>
      <c r="BF202" s="151"/>
      <c r="BQ202" s="156"/>
      <c r="BR202" s="156"/>
      <c r="BS202" s="156"/>
      <c r="BT202" s="156"/>
      <c r="BU202" s="156"/>
      <c r="BV202" s="156"/>
      <c r="BW202" s="156"/>
      <c r="BX202" s="156"/>
      <c r="BY202" s="156"/>
      <c r="BZ202" s="156"/>
      <c r="CA202" s="156"/>
      <c r="CB202" s="156"/>
      <c r="CC202" s="156"/>
      <c r="CD202" s="156"/>
      <c r="CE202" s="156"/>
      <c r="CF202" s="156"/>
      <c r="CG202" s="156"/>
      <c r="CH202" s="156"/>
      <c r="CI202" s="156"/>
      <c r="CJ202" s="156"/>
      <c r="CK202" s="156"/>
      <c r="CL202" s="156"/>
      <c r="CM202" s="156"/>
      <c r="CN202" s="156"/>
      <c r="CO202" s="156"/>
      <c r="CP202" s="156"/>
      <c r="CQ202" s="156"/>
      <c r="CR202" s="156"/>
      <c r="CS202" s="156"/>
      <c r="CT202" s="156"/>
      <c r="CU202" s="156"/>
      <c r="CV202" s="156"/>
      <c r="CW202" s="156"/>
      <c r="CX202" s="156"/>
      <c r="CY202" s="156"/>
      <c r="CZ202" s="156"/>
      <c r="DA202" s="156"/>
      <c r="DB202" s="156"/>
      <c r="DC202" s="156"/>
      <c r="DD202" s="156"/>
      <c r="DE202" s="156"/>
      <c r="DF202" s="156"/>
    </row>
    <row r="203" spans="1:110" s="154" customFormat="1" ht="12.75" customHeight="1" x14ac:dyDescent="0.15">
      <c r="A203" s="151"/>
      <c r="B203" s="164"/>
      <c r="C203" s="164"/>
      <c r="D203" s="151"/>
      <c r="E203" s="151"/>
      <c r="F203" s="355" t="s">
        <v>190</v>
      </c>
      <c r="G203" s="355"/>
      <c r="H203" s="355"/>
      <c r="I203" s="355"/>
      <c r="J203" s="355"/>
      <c r="K203" s="355"/>
      <c r="L203" s="355"/>
      <c r="M203" s="151"/>
      <c r="N203" s="151"/>
      <c r="O203" s="151"/>
      <c r="P203" s="389" t="s">
        <v>184</v>
      </c>
      <c r="Q203" s="390"/>
      <c r="R203" s="390"/>
      <c r="S203" s="390"/>
      <c r="T203" s="390"/>
      <c r="U203" s="390"/>
      <c r="V203" s="390"/>
      <c r="W203" s="390"/>
      <c r="X203" s="391"/>
      <c r="Y203" s="201"/>
      <c r="Z203" s="151"/>
      <c r="AA203" s="362" t="s">
        <v>185</v>
      </c>
      <c r="AB203" s="363"/>
      <c r="AC203" s="164"/>
      <c r="AD203" s="164"/>
      <c r="AE203" s="389" t="s">
        <v>186</v>
      </c>
      <c r="AF203" s="390"/>
      <c r="AG203" s="390"/>
      <c r="AH203" s="390"/>
      <c r="AI203" s="390"/>
      <c r="AJ203" s="390"/>
      <c r="AK203" s="390"/>
      <c r="AL203" s="390"/>
      <c r="AM203" s="391"/>
      <c r="AN203" s="164"/>
      <c r="AO203" s="164"/>
      <c r="AP203" s="395" t="s">
        <v>187</v>
      </c>
      <c r="AQ203" s="395"/>
      <c r="AR203" s="151"/>
      <c r="AS203" s="164"/>
      <c r="AT203" s="396" t="s">
        <v>189</v>
      </c>
      <c r="AU203" s="397"/>
      <c r="AV203" s="397"/>
      <c r="AW203" s="397"/>
      <c r="AX203" s="397"/>
      <c r="AY203" s="397"/>
      <c r="AZ203" s="398"/>
      <c r="BA203" s="151"/>
      <c r="BB203" s="151"/>
      <c r="BC203" s="151"/>
      <c r="BD203" s="164"/>
      <c r="BE203" s="164"/>
      <c r="BF203" s="164"/>
      <c r="BG203" s="202"/>
      <c r="BQ203" s="156"/>
      <c r="BR203" s="156"/>
      <c r="BS203" s="156"/>
      <c r="BT203" s="156"/>
      <c r="CB203" s="156"/>
      <c r="CC203" s="156"/>
      <c r="CD203" s="156"/>
      <c r="CE203" s="156"/>
      <c r="CF203" s="156"/>
      <c r="CG203" s="156"/>
      <c r="CH203" s="156"/>
      <c r="CI203" s="156"/>
      <c r="CJ203" s="156"/>
      <c r="CK203" s="156"/>
      <c r="CL203" s="156"/>
      <c r="CM203" s="156"/>
      <c r="CN203" s="156"/>
      <c r="CO203" s="156"/>
      <c r="CP203" s="156"/>
      <c r="CQ203" s="156"/>
      <c r="CR203" s="156"/>
      <c r="CS203" s="156"/>
      <c r="CT203" s="156"/>
      <c r="CU203" s="156"/>
      <c r="CV203" s="156"/>
      <c r="CW203" s="156"/>
      <c r="CX203" s="156"/>
      <c r="CY203" s="156"/>
      <c r="CZ203" s="156"/>
      <c r="DA203" s="156"/>
      <c r="DB203" s="156"/>
      <c r="DC203" s="156"/>
      <c r="DD203" s="156"/>
      <c r="DE203" s="156"/>
      <c r="DF203" s="156"/>
    </row>
    <row r="204" spans="1:110" s="205" customFormat="1" ht="9.75" customHeight="1" x14ac:dyDescent="0.15">
      <c r="A204" s="152"/>
      <c r="B204" s="164"/>
      <c r="C204" s="164"/>
      <c r="D204" s="152"/>
      <c r="E204" s="152"/>
      <c r="F204" s="355"/>
      <c r="G204" s="355"/>
      <c r="H204" s="355"/>
      <c r="I204" s="355"/>
      <c r="J204" s="355"/>
      <c r="K204" s="355"/>
      <c r="L204" s="355"/>
      <c r="M204" s="151"/>
      <c r="N204" s="151"/>
      <c r="O204" s="151"/>
      <c r="P204" s="392"/>
      <c r="Q204" s="393"/>
      <c r="R204" s="393"/>
      <c r="S204" s="393"/>
      <c r="T204" s="393"/>
      <c r="U204" s="393"/>
      <c r="V204" s="393"/>
      <c r="W204" s="393"/>
      <c r="X204" s="394"/>
      <c r="Y204" s="201"/>
      <c r="Z204" s="151"/>
      <c r="AA204" s="363"/>
      <c r="AB204" s="363"/>
      <c r="AC204" s="164"/>
      <c r="AD204" s="164"/>
      <c r="AE204" s="392"/>
      <c r="AF204" s="393"/>
      <c r="AG204" s="393"/>
      <c r="AH204" s="393"/>
      <c r="AI204" s="393"/>
      <c r="AJ204" s="393"/>
      <c r="AK204" s="393"/>
      <c r="AL204" s="393"/>
      <c r="AM204" s="394"/>
      <c r="AN204" s="164"/>
      <c r="AO204" s="164"/>
      <c r="AP204" s="395"/>
      <c r="AQ204" s="395"/>
      <c r="AR204" s="151"/>
      <c r="AS204" s="164"/>
      <c r="AT204" s="399"/>
      <c r="AU204" s="393"/>
      <c r="AV204" s="393"/>
      <c r="AW204" s="393"/>
      <c r="AX204" s="393"/>
      <c r="AY204" s="393"/>
      <c r="AZ204" s="400"/>
      <c r="BA204" s="152"/>
      <c r="BB204" s="152"/>
      <c r="BC204" s="152"/>
      <c r="BD204" s="164"/>
      <c r="BE204" s="164"/>
      <c r="BF204" s="203"/>
      <c r="BG204" s="204"/>
      <c r="BQ204" s="156"/>
    </row>
    <row r="205" spans="1:110" s="209" customFormat="1" ht="9.75" customHeight="1" x14ac:dyDescent="0.15">
      <c r="A205" s="206"/>
      <c r="B205" s="164"/>
      <c r="C205" s="164"/>
      <c r="D205" s="206"/>
      <c r="E205" s="206"/>
      <c r="F205" s="355"/>
      <c r="G205" s="355"/>
      <c r="H205" s="355"/>
      <c r="I205" s="355"/>
      <c r="J205" s="355"/>
      <c r="K205" s="355"/>
      <c r="L205" s="355"/>
      <c r="M205" s="152"/>
      <c r="N205" s="152"/>
      <c r="O205" s="152"/>
      <c r="P205" s="356">
        <f>IF(OR(AI115&gt;=2,AI116&gt;=2),SUM(AI115,AI116),"")</f>
        <v>14</v>
      </c>
      <c r="Q205" s="357"/>
      <c r="R205" s="357"/>
      <c r="S205" s="357"/>
      <c r="T205" s="357"/>
      <c r="U205" s="357"/>
      <c r="V205" s="357"/>
      <c r="W205" s="357"/>
      <c r="X205" s="358"/>
      <c r="Y205" s="201"/>
      <c r="Z205" s="152"/>
      <c r="AA205" s="363"/>
      <c r="AB205" s="363"/>
      <c r="AC205" s="164"/>
      <c r="AD205" s="164"/>
      <c r="AE205" s="507">
        <v>2</v>
      </c>
      <c r="AF205" s="508"/>
      <c r="AG205" s="508"/>
      <c r="AH205" s="508"/>
      <c r="AI205" s="508"/>
      <c r="AJ205" s="508"/>
      <c r="AK205" s="508"/>
      <c r="AL205" s="508"/>
      <c r="AM205" s="509"/>
      <c r="AN205" s="164"/>
      <c r="AO205" s="164"/>
      <c r="AP205" s="395"/>
      <c r="AQ205" s="395"/>
      <c r="AR205" s="152"/>
      <c r="AS205" s="164"/>
      <c r="AT205" s="455">
        <f>SUM(P205,AE205)</f>
        <v>16</v>
      </c>
      <c r="AU205" s="357"/>
      <c r="AV205" s="357"/>
      <c r="AW205" s="357"/>
      <c r="AX205" s="357"/>
      <c r="AY205" s="357"/>
      <c r="AZ205" s="456"/>
      <c r="BA205" s="206"/>
      <c r="BB205" s="206"/>
      <c r="BC205" s="206"/>
      <c r="BD205" s="164"/>
      <c r="BE205" s="164"/>
      <c r="BF205" s="207"/>
      <c r="BG205" s="208"/>
    </row>
    <row r="206" spans="1:110" s="209" customFormat="1" ht="17.25" customHeight="1" thickBot="1" x14ac:dyDescent="0.2">
      <c r="A206" s="206"/>
      <c r="B206" s="206"/>
      <c r="C206" s="206"/>
      <c r="D206" s="206"/>
      <c r="E206" s="206"/>
      <c r="F206" s="355"/>
      <c r="G206" s="355"/>
      <c r="H206" s="355"/>
      <c r="I206" s="355"/>
      <c r="J206" s="355"/>
      <c r="K206" s="355"/>
      <c r="L206" s="355"/>
      <c r="M206" s="206"/>
      <c r="N206" s="206"/>
      <c r="O206" s="206"/>
      <c r="P206" s="359"/>
      <c r="Q206" s="360"/>
      <c r="R206" s="360"/>
      <c r="S206" s="360"/>
      <c r="T206" s="360"/>
      <c r="U206" s="360"/>
      <c r="V206" s="360"/>
      <c r="W206" s="360"/>
      <c r="X206" s="361"/>
      <c r="Y206" s="201"/>
      <c r="Z206" s="206"/>
      <c r="AA206" s="363"/>
      <c r="AB206" s="363"/>
      <c r="AC206" s="164"/>
      <c r="AD206" s="164"/>
      <c r="AE206" s="364"/>
      <c r="AF206" s="365"/>
      <c r="AG206" s="365"/>
      <c r="AH206" s="365"/>
      <c r="AI206" s="365"/>
      <c r="AJ206" s="365"/>
      <c r="AK206" s="365"/>
      <c r="AL206" s="365"/>
      <c r="AM206" s="366"/>
      <c r="AN206" s="164"/>
      <c r="AO206" s="164"/>
      <c r="AP206" s="395"/>
      <c r="AQ206" s="395"/>
      <c r="AR206" s="206"/>
      <c r="AS206" s="164"/>
      <c r="AT206" s="457"/>
      <c r="AU206" s="458"/>
      <c r="AV206" s="458"/>
      <c r="AW206" s="458"/>
      <c r="AX206" s="458"/>
      <c r="AY206" s="458"/>
      <c r="AZ206" s="459"/>
      <c r="BA206" s="206"/>
      <c r="BB206" s="206"/>
      <c r="BC206" s="206"/>
      <c r="BD206" s="164"/>
      <c r="BE206" s="164"/>
      <c r="BF206" s="207"/>
      <c r="BG206" s="208"/>
    </row>
    <row r="207" spans="1:110" s="209" customFormat="1" ht="14.25" customHeight="1" x14ac:dyDescent="0.15">
      <c r="A207" s="206"/>
      <c r="B207" s="206"/>
      <c r="C207" s="206"/>
      <c r="D207" s="206"/>
      <c r="E207" s="206"/>
      <c r="F207" s="206"/>
      <c r="G207" s="206"/>
      <c r="H207" s="206"/>
      <c r="I207" s="206"/>
      <c r="J207" s="206"/>
      <c r="K207" s="206"/>
      <c r="L207" s="206"/>
      <c r="M207" s="206"/>
      <c r="N207" s="206"/>
      <c r="O207" s="206"/>
      <c r="P207" s="206"/>
      <c r="Q207" s="206"/>
      <c r="R207" s="206"/>
      <c r="S207" s="206"/>
      <c r="T207" s="206"/>
      <c r="U207" s="206"/>
      <c r="V207" s="210"/>
      <c r="W207" s="210"/>
      <c r="X207" s="210"/>
      <c r="Y207" s="201"/>
      <c r="Z207" s="206"/>
      <c r="AA207" s="210"/>
      <c r="AB207" s="210"/>
      <c r="AC207" s="164"/>
      <c r="AD207" s="164"/>
      <c r="AE207" s="373" t="s">
        <v>405</v>
      </c>
      <c r="AF207" s="373"/>
      <c r="AG207" s="373"/>
      <c r="AH207" s="373"/>
      <c r="AI207" s="373"/>
      <c r="AJ207" s="373"/>
      <c r="AK207" s="373"/>
      <c r="AL207" s="373"/>
      <c r="AM207" s="373"/>
      <c r="AN207" s="164"/>
      <c r="AO207" s="164"/>
      <c r="AP207" s="206"/>
      <c r="AQ207" s="211"/>
      <c r="AR207" s="206"/>
      <c r="AS207" s="211"/>
      <c r="AT207" s="210"/>
      <c r="AU207" s="210"/>
      <c r="AV207" s="210"/>
      <c r="AW207" s="210"/>
      <c r="AX207" s="210"/>
      <c r="AY207" s="210"/>
      <c r="AZ207" s="210"/>
      <c r="BA207" s="206"/>
      <c r="BB207" s="206"/>
      <c r="BC207" s="206"/>
      <c r="BD207" s="164"/>
      <c r="BE207" s="164"/>
      <c r="BF207" s="207"/>
      <c r="BG207" s="208"/>
    </row>
    <row r="208" spans="1:110" s="154" customFormat="1" ht="12.75" customHeight="1" thickBot="1" x14ac:dyDescent="0.2">
      <c r="A208" s="151"/>
      <c r="B208" s="164"/>
      <c r="C208" s="164"/>
      <c r="D208" s="151"/>
      <c r="E208" s="151"/>
      <c r="F208" s="206"/>
      <c r="G208" s="206"/>
      <c r="H208" s="206"/>
      <c r="I208" s="206"/>
      <c r="J208" s="206"/>
      <c r="K208" s="206"/>
      <c r="L208" s="206"/>
      <c r="M208" s="206"/>
      <c r="N208" s="206"/>
      <c r="O208" s="206"/>
      <c r="P208" s="206"/>
      <c r="Q208" s="210"/>
      <c r="R208" s="210"/>
      <c r="S208" s="210"/>
      <c r="T208" s="210"/>
      <c r="U208" s="210"/>
      <c r="V208" s="210"/>
      <c r="W208" s="210"/>
      <c r="X208" s="210"/>
      <c r="Y208" s="201"/>
      <c r="Z208" s="206"/>
      <c r="AA208" s="210"/>
      <c r="AB208" s="210"/>
      <c r="AC208" s="164"/>
      <c r="AD208" s="164"/>
      <c r="AE208" s="210"/>
      <c r="AF208" s="210"/>
      <c r="AG208" s="210"/>
      <c r="AH208" s="210"/>
      <c r="AI208" s="210"/>
      <c r="AJ208" s="210"/>
      <c r="AK208" s="210"/>
      <c r="AL208" s="210"/>
      <c r="AM208" s="210"/>
      <c r="AN208" s="164"/>
      <c r="AO208" s="164"/>
      <c r="AP208" s="210"/>
      <c r="AQ208" s="211"/>
      <c r="AR208" s="206"/>
      <c r="AS208" s="211"/>
      <c r="AT208" s="210"/>
      <c r="AU208" s="210"/>
      <c r="AV208" s="210"/>
      <c r="AW208" s="210"/>
      <c r="AX208" s="210"/>
      <c r="AY208" s="210"/>
      <c r="AZ208" s="210"/>
      <c r="BA208" s="151"/>
      <c r="BB208" s="151"/>
      <c r="BC208" s="151"/>
      <c r="BD208" s="164"/>
      <c r="BE208" s="164"/>
      <c r="BF208" s="151"/>
    </row>
    <row r="209" spans="1:81" s="154" customFormat="1" ht="12.75" customHeight="1" x14ac:dyDescent="0.15">
      <c r="A209" s="151"/>
      <c r="B209" s="164"/>
      <c r="C209" s="164"/>
      <c r="D209" s="151"/>
      <c r="E209" s="151"/>
      <c r="F209" s="355" t="s">
        <v>191</v>
      </c>
      <c r="G209" s="355"/>
      <c r="H209" s="355"/>
      <c r="I209" s="355"/>
      <c r="J209" s="355"/>
      <c r="K209" s="355"/>
      <c r="L209" s="355"/>
      <c r="M209" s="151"/>
      <c r="N209" s="151"/>
      <c r="O209" s="151"/>
      <c r="P209" s="389" t="s">
        <v>184</v>
      </c>
      <c r="Q209" s="390"/>
      <c r="R209" s="390"/>
      <c r="S209" s="390"/>
      <c r="T209" s="390"/>
      <c r="U209" s="390"/>
      <c r="V209" s="390"/>
      <c r="W209" s="390"/>
      <c r="X209" s="391"/>
      <c r="Y209" s="201"/>
      <c r="Z209" s="151"/>
      <c r="AA209" s="362" t="s">
        <v>185</v>
      </c>
      <c r="AB209" s="363"/>
      <c r="AC209" s="164"/>
      <c r="AD209" s="164"/>
      <c r="AE209" s="389" t="s">
        <v>186</v>
      </c>
      <c r="AF209" s="390"/>
      <c r="AG209" s="390"/>
      <c r="AH209" s="390"/>
      <c r="AI209" s="390"/>
      <c r="AJ209" s="390"/>
      <c r="AK209" s="390"/>
      <c r="AL209" s="390"/>
      <c r="AM209" s="391"/>
      <c r="AN209" s="164"/>
      <c r="AO209" s="164"/>
      <c r="AP209" s="395" t="s">
        <v>187</v>
      </c>
      <c r="AQ209" s="395"/>
      <c r="AR209" s="151"/>
      <c r="AS209" s="164"/>
      <c r="AT209" s="396" t="s">
        <v>189</v>
      </c>
      <c r="AU209" s="397"/>
      <c r="AV209" s="397"/>
      <c r="AW209" s="397"/>
      <c r="AX209" s="397"/>
      <c r="AY209" s="397"/>
      <c r="AZ209" s="398"/>
      <c r="BA209" s="151"/>
      <c r="BB209" s="151"/>
      <c r="BC209" s="151"/>
      <c r="BD209" s="164"/>
      <c r="BE209" s="164"/>
      <c r="BF209" s="164"/>
      <c r="BG209" s="202"/>
    </row>
    <row r="210" spans="1:81" s="205" customFormat="1" ht="9.75" customHeight="1" x14ac:dyDescent="0.15">
      <c r="A210" s="152"/>
      <c r="B210" s="164"/>
      <c r="C210" s="164"/>
      <c r="D210" s="152"/>
      <c r="E210" s="152"/>
      <c r="F210" s="355"/>
      <c r="G210" s="355"/>
      <c r="H210" s="355"/>
      <c r="I210" s="355"/>
      <c r="J210" s="355"/>
      <c r="K210" s="355"/>
      <c r="L210" s="355"/>
      <c r="M210" s="151"/>
      <c r="N210" s="151"/>
      <c r="O210" s="151"/>
      <c r="P210" s="392"/>
      <c r="Q210" s="393"/>
      <c r="R210" s="393"/>
      <c r="S210" s="393"/>
      <c r="T210" s="393"/>
      <c r="U210" s="393"/>
      <c r="V210" s="393"/>
      <c r="W210" s="393"/>
      <c r="X210" s="394"/>
      <c r="Y210" s="201"/>
      <c r="Z210" s="151"/>
      <c r="AA210" s="363"/>
      <c r="AB210" s="363"/>
      <c r="AC210" s="164"/>
      <c r="AD210" s="164"/>
      <c r="AE210" s="392"/>
      <c r="AF210" s="393"/>
      <c r="AG210" s="393"/>
      <c r="AH210" s="393"/>
      <c r="AI210" s="393"/>
      <c r="AJ210" s="393"/>
      <c r="AK210" s="393"/>
      <c r="AL210" s="393"/>
      <c r="AM210" s="394"/>
      <c r="AN210" s="164"/>
      <c r="AO210" s="164"/>
      <c r="AP210" s="395"/>
      <c r="AQ210" s="395"/>
      <c r="AR210" s="151"/>
      <c r="AS210" s="164"/>
      <c r="AT210" s="399"/>
      <c r="AU210" s="393"/>
      <c r="AV210" s="393"/>
      <c r="AW210" s="393"/>
      <c r="AX210" s="393"/>
      <c r="AY210" s="393"/>
      <c r="AZ210" s="400"/>
      <c r="BA210" s="152"/>
      <c r="BB210" s="152"/>
      <c r="BC210" s="152"/>
      <c r="BD210" s="164"/>
      <c r="BE210" s="164"/>
      <c r="BF210" s="203"/>
      <c r="BG210" s="204"/>
    </row>
    <row r="211" spans="1:81" s="209" customFormat="1" ht="9.75" customHeight="1" x14ac:dyDescent="0.15">
      <c r="A211" s="206"/>
      <c r="B211" s="164"/>
      <c r="C211" s="164"/>
      <c r="D211" s="206"/>
      <c r="E211" s="206"/>
      <c r="F211" s="355"/>
      <c r="G211" s="355"/>
      <c r="H211" s="355"/>
      <c r="I211" s="355"/>
      <c r="J211" s="355"/>
      <c r="K211" s="355"/>
      <c r="L211" s="355"/>
      <c r="M211" s="152"/>
      <c r="N211" s="152"/>
      <c r="O211" s="152"/>
      <c r="P211" s="356" t="str">
        <f>IF(OR(AI139&gt;=2,AI140&gt;=2),SUM(AI139,AI140),"")</f>
        <v/>
      </c>
      <c r="Q211" s="357"/>
      <c r="R211" s="357"/>
      <c r="S211" s="357"/>
      <c r="T211" s="357"/>
      <c r="U211" s="357"/>
      <c r="V211" s="357"/>
      <c r="W211" s="357"/>
      <c r="X211" s="358"/>
      <c r="Y211" s="201"/>
      <c r="Z211" s="152"/>
      <c r="AA211" s="363"/>
      <c r="AB211" s="363"/>
      <c r="AC211" s="164"/>
      <c r="AD211" s="164"/>
      <c r="AE211" s="507"/>
      <c r="AF211" s="508"/>
      <c r="AG211" s="508"/>
      <c r="AH211" s="508"/>
      <c r="AI211" s="508"/>
      <c r="AJ211" s="508"/>
      <c r="AK211" s="508"/>
      <c r="AL211" s="508"/>
      <c r="AM211" s="509"/>
      <c r="AN211" s="164"/>
      <c r="AO211" s="164"/>
      <c r="AP211" s="395"/>
      <c r="AQ211" s="395"/>
      <c r="AR211" s="152"/>
      <c r="AS211" s="164"/>
      <c r="AT211" s="455">
        <f>SUM(P211,AE211)</f>
        <v>0</v>
      </c>
      <c r="AU211" s="357"/>
      <c r="AV211" s="357"/>
      <c r="AW211" s="357"/>
      <c r="AX211" s="357"/>
      <c r="AY211" s="357"/>
      <c r="AZ211" s="456"/>
      <c r="BA211" s="206"/>
      <c r="BB211" s="206"/>
      <c r="BC211" s="206"/>
      <c r="BD211" s="164"/>
      <c r="BE211" s="164"/>
      <c r="BF211" s="207"/>
      <c r="BG211" s="208"/>
    </row>
    <row r="212" spans="1:81" s="209" customFormat="1" ht="17.25" customHeight="1" thickBot="1" x14ac:dyDescent="0.2">
      <c r="A212" s="206"/>
      <c r="B212" s="206"/>
      <c r="C212" s="206"/>
      <c r="D212" s="206"/>
      <c r="E212" s="206"/>
      <c r="F212" s="355"/>
      <c r="G212" s="355"/>
      <c r="H212" s="355"/>
      <c r="I212" s="355"/>
      <c r="J212" s="355"/>
      <c r="K212" s="355"/>
      <c r="L212" s="355"/>
      <c r="M212" s="206"/>
      <c r="N212" s="206"/>
      <c r="O212" s="206"/>
      <c r="P212" s="359"/>
      <c r="Q212" s="360"/>
      <c r="R212" s="360"/>
      <c r="S212" s="360"/>
      <c r="T212" s="360"/>
      <c r="U212" s="360"/>
      <c r="V212" s="360"/>
      <c r="W212" s="360"/>
      <c r="X212" s="361"/>
      <c r="Y212" s="201"/>
      <c r="Z212" s="206"/>
      <c r="AA212" s="363"/>
      <c r="AB212" s="363"/>
      <c r="AC212" s="164"/>
      <c r="AD212" s="164"/>
      <c r="AE212" s="364"/>
      <c r="AF212" s="365"/>
      <c r="AG212" s="365"/>
      <c r="AH212" s="365"/>
      <c r="AI212" s="365"/>
      <c r="AJ212" s="365"/>
      <c r="AK212" s="365"/>
      <c r="AL212" s="365"/>
      <c r="AM212" s="366"/>
      <c r="AN212" s="164"/>
      <c r="AO212" s="164"/>
      <c r="AP212" s="395"/>
      <c r="AQ212" s="395"/>
      <c r="AR212" s="206"/>
      <c r="AS212" s="164"/>
      <c r="AT212" s="457"/>
      <c r="AU212" s="458"/>
      <c r="AV212" s="458"/>
      <c r="AW212" s="458"/>
      <c r="AX212" s="458"/>
      <c r="AY212" s="458"/>
      <c r="AZ212" s="459"/>
      <c r="BA212" s="206"/>
      <c r="BB212" s="206"/>
      <c r="BC212" s="206"/>
      <c r="BD212" s="164"/>
      <c r="BE212" s="164"/>
      <c r="BF212" s="207"/>
      <c r="BG212" s="208"/>
    </row>
    <row r="213" spans="1:81" s="209" customFormat="1" ht="14.25" customHeight="1" x14ac:dyDescent="0.15">
      <c r="A213" s="206"/>
      <c r="B213" s="206"/>
      <c r="C213" s="206"/>
      <c r="D213" s="206"/>
      <c r="E213" s="206"/>
      <c r="F213" s="206"/>
      <c r="G213" s="206"/>
      <c r="H213" s="206"/>
      <c r="I213" s="206"/>
      <c r="J213" s="206"/>
      <c r="K213" s="206"/>
      <c r="L213" s="206"/>
      <c r="M213" s="206"/>
      <c r="N213" s="206"/>
      <c r="O213" s="206"/>
      <c r="P213" s="206"/>
      <c r="Q213" s="206"/>
      <c r="R213" s="206"/>
      <c r="S213" s="206"/>
      <c r="T213" s="206"/>
      <c r="U213" s="206"/>
      <c r="V213" s="210"/>
      <c r="W213" s="210"/>
      <c r="X213" s="210"/>
      <c r="Y213" s="201"/>
      <c r="Z213" s="206"/>
      <c r="AA213" s="210"/>
      <c r="AB213" s="210"/>
      <c r="AC213" s="164"/>
      <c r="AD213" s="164"/>
      <c r="AE213" s="373" t="s">
        <v>188</v>
      </c>
      <c r="AF213" s="373"/>
      <c r="AG213" s="373"/>
      <c r="AH213" s="373"/>
      <c r="AI213" s="373"/>
      <c r="AJ213" s="373"/>
      <c r="AK213" s="373"/>
      <c r="AL213" s="373"/>
      <c r="AM213" s="373"/>
      <c r="AN213" s="164"/>
      <c r="AO213" s="164"/>
      <c r="AP213" s="206"/>
      <c r="AQ213" s="211"/>
      <c r="AR213" s="206"/>
      <c r="AS213" s="211"/>
      <c r="AT213" s="210"/>
      <c r="AU213" s="210"/>
      <c r="AV213" s="210"/>
      <c r="AW213" s="210"/>
      <c r="AX213" s="210"/>
      <c r="AY213" s="210"/>
      <c r="AZ213" s="210"/>
      <c r="BA213" s="206"/>
      <c r="BB213" s="206"/>
      <c r="BC213" s="206"/>
      <c r="BD213" s="164"/>
      <c r="BE213" s="164"/>
      <c r="BF213" s="207"/>
      <c r="BG213" s="208"/>
    </row>
    <row r="214" spans="1:81" s="154" customFormat="1" ht="12.75" customHeight="1" thickBot="1" x14ac:dyDescent="0.2">
      <c r="A214" s="151"/>
      <c r="B214" s="164"/>
      <c r="C214" s="164"/>
      <c r="D214" s="151"/>
      <c r="E214" s="151"/>
      <c r="F214" s="206"/>
      <c r="G214" s="206"/>
      <c r="H214" s="206"/>
      <c r="I214" s="206"/>
      <c r="J214" s="206"/>
      <c r="K214" s="206"/>
      <c r="L214" s="206"/>
      <c r="M214" s="206"/>
      <c r="N214" s="206"/>
      <c r="O214" s="206"/>
      <c r="P214" s="206"/>
      <c r="Q214" s="210"/>
      <c r="R214" s="210"/>
      <c r="S214" s="210"/>
      <c r="T214" s="210"/>
      <c r="U214" s="210"/>
      <c r="V214" s="210"/>
      <c r="W214" s="210"/>
      <c r="X214" s="210"/>
      <c r="Y214" s="201"/>
      <c r="Z214" s="206"/>
      <c r="AA214" s="210"/>
      <c r="AB214" s="210"/>
      <c r="AC214" s="164"/>
      <c r="AD214" s="164"/>
      <c r="AE214" s="210"/>
      <c r="AF214" s="210"/>
      <c r="AG214" s="210"/>
      <c r="AH214" s="210"/>
      <c r="AI214" s="210"/>
      <c r="AJ214" s="210"/>
      <c r="AK214" s="210"/>
      <c r="AL214" s="210"/>
      <c r="AM214" s="210"/>
      <c r="AN214" s="164"/>
      <c r="AO214" s="164"/>
      <c r="AP214" s="210"/>
      <c r="AQ214" s="211"/>
      <c r="AR214" s="206"/>
      <c r="AS214" s="211"/>
      <c r="AT214" s="210"/>
      <c r="AU214" s="210"/>
      <c r="AV214" s="210"/>
      <c r="AW214" s="210"/>
      <c r="AX214" s="210"/>
      <c r="AY214" s="210"/>
      <c r="AZ214" s="210"/>
      <c r="BA214" s="151"/>
      <c r="BB214" s="151"/>
      <c r="BC214" s="151"/>
      <c r="BD214" s="164"/>
      <c r="BE214" s="164"/>
      <c r="BF214" s="151"/>
      <c r="CC214" s="263">
        <f>AT205</f>
        <v>16</v>
      </c>
    </row>
    <row r="215" spans="1:81" s="154" customFormat="1" ht="12.75" customHeight="1" x14ac:dyDescent="0.15">
      <c r="A215" s="151"/>
      <c r="B215" s="164"/>
      <c r="C215" s="164"/>
      <c r="D215" s="151"/>
      <c r="E215" s="151"/>
      <c r="F215" s="355" t="s">
        <v>129</v>
      </c>
      <c r="G215" s="355"/>
      <c r="H215" s="355"/>
      <c r="I215" s="355"/>
      <c r="J215" s="355"/>
      <c r="K215" s="355"/>
      <c r="L215" s="355"/>
      <c r="M215" s="151"/>
      <c r="N215" s="151"/>
      <c r="O215" s="151"/>
      <c r="P215" s="389" t="s">
        <v>184</v>
      </c>
      <c r="Q215" s="390"/>
      <c r="R215" s="390"/>
      <c r="S215" s="390"/>
      <c r="T215" s="390"/>
      <c r="U215" s="390"/>
      <c r="V215" s="390"/>
      <c r="W215" s="390"/>
      <c r="X215" s="391"/>
      <c r="Y215" s="201"/>
      <c r="Z215" s="151"/>
      <c r="AA215" s="362" t="s">
        <v>185</v>
      </c>
      <c r="AB215" s="363"/>
      <c r="AC215" s="164"/>
      <c r="AD215" s="164"/>
      <c r="AE215" s="389" t="s">
        <v>186</v>
      </c>
      <c r="AF215" s="390"/>
      <c r="AG215" s="390"/>
      <c r="AH215" s="390"/>
      <c r="AI215" s="390"/>
      <c r="AJ215" s="390"/>
      <c r="AK215" s="390"/>
      <c r="AL215" s="390"/>
      <c r="AM215" s="391"/>
      <c r="AN215" s="164"/>
      <c r="AO215" s="164"/>
      <c r="AP215" s="395" t="s">
        <v>187</v>
      </c>
      <c r="AQ215" s="395"/>
      <c r="AR215" s="151"/>
      <c r="AS215" s="164"/>
      <c r="AT215" s="396" t="s">
        <v>189</v>
      </c>
      <c r="AU215" s="397"/>
      <c r="AV215" s="397"/>
      <c r="AW215" s="397"/>
      <c r="AX215" s="397"/>
      <c r="AY215" s="397"/>
      <c r="AZ215" s="398"/>
      <c r="BA215" s="151"/>
      <c r="BB215" s="151"/>
      <c r="BC215" s="151"/>
      <c r="BD215" s="164"/>
      <c r="BE215" s="164"/>
      <c r="BF215" s="164"/>
      <c r="BG215" s="202"/>
      <c r="CC215" s="264">
        <f>AT211</f>
        <v>0</v>
      </c>
    </row>
    <row r="216" spans="1:81" s="205" customFormat="1" ht="9.75" customHeight="1" x14ac:dyDescent="0.15">
      <c r="A216" s="152"/>
      <c r="B216" s="164"/>
      <c r="C216" s="164"/>
      <c r="D216" s="152"/>
      <c r="E216" s="152"/>
      <c r="F216" s="355"/>
      <c r="G216" s="355"/>
      <c r="H216" s="355"/>
      <c r="I216" s="355"/>
      <c r="J216" s="355"/>
      <c r="K216" s="355"/>
      <c r="L216" s="355"/>
      <c r="M216" s="151"/>
      <c r="N216" s="151"/>
      <c r="O216" s="151"/>
      <c r="P216" s="392"/>
      <c r="Q216" s="393"/>
      <c r="R216" s="393"/>
      <c r="S216" s="393"/>
      <c r="T216" s="393"/>
      <c r="U216" s="393"/>
      <c r="V216" s="393"/>
      <c r="W216" s="393"/>
      <c r="X216" s="394"/>
      <c r="Y216" s="201"/>
      <c r="Z216" s="151"/>
      <c r="AA216" s="363"/>
      <c r="AB216" s="363"/>
      <c r="AC216" s="164"/>
      <c r="AD216" s="164"/>
      <c r="AE216" s="392"/>
      <c r="AF216" s="393"/>
      <c r="AG216" s="393"/>
      <c r="AH216" s="393"/>
      <c r="AI216" s="393"/>
      <c r="AJ216" s="393"/>
      <c r="AK216" s="393"/>
      <c r="AL216" s="393"/>
      <c r="AM216" s="394"/>
      <c r="AN216" s="164"/>
      <c r="AO216" s="164"/>
      <c r="AP216" s="395"/>
      <c r="AQ216" s="395"/>
      <c r="AR216" s="151"/>
      <c r="AS216" s="164"/>
      <c r="AT216" s="399"/>
      <c r="AU216" s="393"/>
      <c r="AV216" s="393"/>
      <c r="AW216" s="393"/>
      <c r="AX216" s="393"/>
      <c r="AY216" s="393"/>
      <c r="AZ216" s="400"/>
      <c r="BA216" s="152"/>
      <c r="BB216" s="152"/>
      <c r="BC216" s="152"/>
      <c r="BD216" s="164"/>
      <c r="BE216" s="164"/>
      <c r="BF216" s="203"/>
      <c r="BG216" s="204"/>
      <c r="CC216" s="264">
        <f>AT217</f>
        <v>8</v>
      </c>
    </row>
    <row r="217" spans="1:81" s="209" customFormat="1" ht="9.75" customHeight="1" x14ac:dyDescent="0.15">
      <c r="A217" s="206"/>
      <c r="B217" s="164"/>
      <c r="C217" s="164"/>
      <c r="D217" s="206"/>
      <c r="E217" s="206"/>
      <c r="F217" s="355"/>
      <c r="G217" s="355"/>
      <c r="H217" s="355"/>
      <c r="I217" s="355"/>
      <c r="J217" s="355"/>
      <c r="K217" s="355"/>
      <c r="L217" s="355"/>
      <c r="M217" s="152"/>
      <c r="N217" s="152"/>
      <c r="O217" s="152"/>
      <c r="P217" s="356">
        <f>IF(OR(AI163&gt;=2,AI164&gt;=2),SUM(AI163,AI164),"")</f>
        <v>8</v>
      </c>
      <c r="Q217" s="357"/>
      <c r="R217" s="357"/>
      <c r="S217" s="357"/>
      <c r="T217" s="357"/>
      <c r="U217" s="357"/>
      <c r="V217" s="357"/>
      <c r="W217" s="357"/>
      <c r="X217" s="358"/>
      <c r="Y217" s="201"/>
      <c r="Z217" s="152"/>
      <c r="AA217" s="363"/>
      <c r="AB217" s="363"/>
      <c r="AC217" s="164"/>
      <c r="AD217" s="164"/>
      <c r="AE217" s="507"/>
      <c r="AF217" s="508"/>
      <c r="AG217" s="508"/>
      <c r="AH217" s="508"/>
      <c r="AI217" s="508"/>
      <c r="AJ217" s="508"/>
      <c r="AK217" s="508"/>
      <c r="AL217" s="508"/>
      <c r="AM217" s="509"/>
      <c r="AN217" s="164"/>
      <c r="AO217" s="164"/>
      <c r="AP217" s="395"/>
      <c r="AQ217" s="395"/>
      <c r="AR217" s="152"/>
      <c r="AS217" s="164"/>
      <c r="AT217" s="455">
        <f>SUM(P217,AE217)</f>
        <v>8</v>
      </c>
      <c r="AU217" s="357"/>
      <c r="AV217" s="357"/>
      <c r="AW217" s="357"/>
      <c r="AX217" s="357"/>
      <c r="AY217" s="357"/>
      <c r="AZ217" s="456"/>
      <c r="BA217" s="206"/>
      <c r="BB217" s="206"/>
      <c r="BC217" s="206"/>
      <c r="BD217" s="164"/>
      <c r="BE217" s="164"/>
      <c r="BF217" s="207"/>
      <c r="BG217" s="208"/>
      <c r="CC217" s="265">
        <f>AT223</f>
        <v>0</v>
      </c>
    </row>
    <row r="218" spans="1:81" s="209" customFormat="1" ht="17.25" customHeight="1" thickBot="1" x14ac:dyDescent="0.2">
      <c r="A218" s="206"/>
      <c r="B218" s="164"/>
      <c r="C218" s="164"/>
      <c r="D218" s="206"/>
      <c r="E218" s="206"/>
      <c r="F218" s="355"/>
      <c r="G218" s="355"/>
      <c r="H218" s="355"/>
      <c r="I218" s="355"/>
      <c r="J218" s="355"/>
      <c r="K218" s="355"/>
      <c r="L218" s="355"/>
      <c r="M218" s="206"/>
      <c r="N218" s="206"/>
      <c r="O218" s="206"/>
      <c r="P218" s="359"/>
      <c r="Q218" s="360"/>
      <c r="R218" s="360"/>
      <c r="S218" s="360"/>
      <c r="T218" s="360"/>
      <c r="U218" s="360"/>
      <c r="V218" s="360"/>
      <c r="W218" s="360"/>
      <c r="X218" s="361"/>
      <c r="Y218" s="201"/>
      <c r="Z218" s="206"/>
      <c r="AA218" s="363"/>
      <c r="AB218" s="363"/>
      <c r="AC218" s="164"/>
      <c r="AD218" s="164"/>
      <c r="AE218" s="364"/>
      <c r="AF218" s="365"/>
      <c r="AG218" s="365"/>
      <c r="AH218" s="365"/>
      <c r="AI218" s="365"/>
      <c r="AJ218" s="365"/>
      <c r="AK218" s="365"/>
      <c r="AL218" s="365"/>
      <c r="AM218" s="366"/>
      <c r="AN218" s="164"/>
      <c r="AO218" s="164"/>
      <c r="AP218" s="395"/>
      <c r="AQ218" s="395"/>
      <c r="AR218" s="206"/>
      <c r="AS218" s="164"/>
      <c r="AT218" s="457"/>
      <c r="AU218" s="458"/>
      <c r="AV218" s="458"/>
      <c r="AW218" s="458"/>
      <c r="AX218" s="458"/>
      <c r="AY218" s="458"/>
      <c r="AZ218" s="459"/>
      <c r="BA218" s="206"/>
      <c r="BB218" s="206"/>
      <c r="BC218" s="206"/>
      <c r="BD218" s="164"/>
      <c r="BE218" s="164"/>
      <c r="BF218" s="207"/>
      <c r="BG218" s="208"/>
    </row>
    <row r="219" spans="1:81" s="209" customFormat="1" x14ac:dyDescent="0.15">
      <c r="A219" s="206"/>
      <c r="B219" s="164"/>
      <c r="C219" s="164"/>
      <c r="D219" s="206"/>
      <c r="E219" s="206"/>
      <c r="F219" s="164"/>
      <c r="G219" s="164"/>
      <c r="H219" s="164"/>
      <c r="I219" s="164"/>
      <c r="J219" s="164"/>
      <c r="K219" s="206"/>
      <c r="L219" s="206"/>
      <c r="M219" s="206"/>
      <c r="N219" s="206"/>
      <c r="O219" s="206"/>
      <c r="P219" s="206"/>
      <c r="Q219" s="206"/>
      <c r="R219" s="206"/>
      <c r="S219" s="206"/>
      <c r="T219" s="206"/>
      <c r="U219" s="206"/>
      <c r="V219" s="210"/>
      <c r="W219" s="210"/>
      <c r="X219" s="210"/>
      <c r="Y219" s="212"/>
      <c r="Z219" s="210"/>
      <c r="AA219" s="210"/>
      <c r="AB219" s="210"/>
      <c r="AC219" s="210"/>
      <c r="AD219" s="210"/>
      <c r="AE219" s="373" t="s">
        <v>188</v>
      </c>
      <c r="AF219" s="373"/>
      <c r="AG219" s="373"/>
      <c r="AH219" s="373"/>
      <c r="AI219" s="373"/>
      <c r="AJ219" s="373"/>
      <c r="AK219" s="373"/>
      <c r="AL219" s="373"/>
      <c r="AM219" s="373"/>
      <c r="AN219" s="164"/>
      <c r="AO219" s="164"/>
      <c r="AP219" s="206"/>
      <c r="AQ219" s="211"/>
      <c r="AR219" s="206"/>
      <c r="AS219" s="211"/>
      <c r="AT219" s="210"/>
      <c r="AU219" s="210"/>
      <c r="AV219" s="210"/>
      <c r="AW219" s="210"/>
      <c r="AX219" s="210"/>
      <c r="AY219" s="210"/>
      <c r="AZ219" s="210"/>
      <c r="BA219" s="206"/>
      <c r="BB219" s="206"/>
      <c r="BC219" s="206"/>
      <c r="BD219" s="164"/>
      <c r="BE219" s="164"/>
      <c r="BF219" s="207"/>
      <c r="BG219" s="208"/>
    </row>
    <row r="220" spans="1:81" s="154" customFormat="1" ht="12.75" customHeight="1" thickBot="1" x14ac:dyDescent="0.2">
      <c r="A220" s="151"/>
      <c r="B220" s="164"/>
      <c r="C220" s="164"/>
      <c r="D220" s="151"/>
      <c r="E220" s="151"/>
      <c r="F220" s="164"/>
      <c r="G220" s="164"/>
      <c r="H220" s="164"/>
      <c r="I220" s="164"/>
      <c r="J220" s="164"/>
      <c r="K220" s="206"/>
      <c r="L220" s="206"/>
      <c r="M220" s="206"/>
      <c r="N220" s="206"/>
      <c r="O220" s="206"/>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210"/>
      <c r="AQ220" s="211"/>
      <c r="AR220" s="206"/>
      <c r="AS220" s="211"/>
      <c r="AT220" s="210"/>
      <c r="AU220" s="210"/>
      <c r="AV220" s="210"/>
      <c r="AW220" s="210"/>
      <c r="AX220" s="210"/>
      <c r="AY220" s="210"/>
      <c r="AZ220" s="210"/>
      <c r="BA220" s="151"/>
      <c r="BB220" s="151"/>
      <c r="BC220" s="151"/>
      <c r="BD220" s="164"/>
      <c r="BE220" s="164"/>
      <c r="BF220" s="151"/>
    </row>
    <row r="221" spans="1:81" s="154" customFormat="1" ht="12.75" customHeight="1" x14ac:dyDescent="0.15">
      <c r="A221" s="151"/>
      <c r="B221" s="164"/>
      <c r="C221" s="164"/>
      <c r="D221" s="151"/>
      <c r="E221" s="151"/>
      <c r="F221" s="355" t="s">
        <v>192</v>
      </c>
      <c r="G221" s="355"/>
      <c r="H221" s="355"/>
      <c r="I221" s="355"/>
      <c r="J221" s="355"/>
      <c r="K221" s="355"/>
      <c r="L221" s="355"/>
      <c r="M221" s="151"/>
      <c r="N221" s="151"/>
      <c r="O221" s="151"/>
      <c r="P221" s="389" t="s">
        <v>54</v>
      </c>
      <c r="Q221" s="390"/>
      <c r="R221" s="390"/>
      <c r="S221" s="390"/>
      <c r="T221" s="390"/>
      <c r="U221" s="390"/>
      <c r="V221" s="390"/>
      <c r="W221" s="390"/>
      <c r="X221" s="391"/>
      <c r="Y221" s="164"/>
      <c r="Z221" s="164"/>
      <c r="AA221" s="164"/>
      <c r="AB221" s="164"/>
      <c r="AC221" s="164"/>
      <c r="AD221" s="164"/>
      <c r="AE221" s="164"/>
      <c r="AF221" s="164"/>
      <c r="AG221" s="164"/>
      <c r="AH221" s="164"/>
      <c r="AI221" s="164"/>
      <c r="AJ221" s="164"/>
      <c r="AK221" s="164"/>
      <c r="AL221" s="164"/>
      <c r="AM221" s="164"/>
      <c r="AN221" s="164"/>
      <c r="AO221" s="164"/>
      <c r="AP221" s="395" t="s">
        <v>187</v>
      </c>
      <c r="AQ221" s="395"/>
      <c r="AR221" s="151"/>
      <c r="AS221" s="164"/>
      <c r="AT221" s="396" t="s">
        <v>189</v>
      </c>
      <c r="AU221" s="397"/>
      <c r="AV221" s="397"/>
      <c r="AW221" s="397"/>
      <c r="AX221" s="397"/>
      <c r="AY221" s="397"/>
      <c r="AZ221" s="398"/>
      <c r="BA221" s="151"/>
      <c r="BB221" s="151"/>
      <c r="BC221" s="151"/>
      <c r="BD221" s="164"/>
      <c r="BE221" s="164"/>
      <c r="BF221" s="164"/>
      <c r="BG221" s="202"/>
    </row>
    <row r="222" spans="1:81" s="205" customFormat="1" ht="9.75" customHeight="1" x14ac:dyDescent="0.15">
      <c r="A222" s="152"/>
      <c r="B222" s="164"/>
      <c r="C222" s="164"/>
      <c r="D222" s="152"/>
      <c r="E222" s="152"/>
      <c r="F222" s="355"/>
      <c r="G222" s="355"/>
      <c r="H222" s="355"/>
      <c r="I222" s="355"/>
      <c r="J222" s="355"/>
      <c r="K222" s="355"/>
      <c r="L222" s="355"/>
      <c r="M222" s="151"/>
      <c r="N222" s="151"/>
      <c r="O222" s="151"/>
      <c r="P222" s="392"/>
      <c r="Q222" s="393"/>
      <c r="R222" s="393"/>
      <c r="S222" s="393"/>
      <c r="T222" s="393"/>
      <c r="U222" s="393"/>
      <c r="V222" s="393"/>
      <c r="W222" s="393"/>
      <c r="X222" s="394"/>
      <c r="Y222" s="164"/>
      <c r="Z222" s="164"/>
      <c r="AA222" s="164"/>
      <c r="AB222" s="164"/>
      <c r="AC222" s="164"/>
      <c r="AD222" s="164"/>
      <c r="AE222" s="164"/>
      <c r="AF222" s="164"/>
      <c r="AG222" s="164"/>
      <c r="AH222" s="164"/>
      <c r="AI222" s="164"/>
      <c r="AJ222" s="164"/>
      <c r="AK222" s="164"/>
      <c r="AL222" s="164"/>
      <c r="AM222" s="164"/>
      <c r="AN222" s="164"/>
      <c r="AO222" s="164"/>
      <c r="AP222" s="395"/>
      <c r="AQ222" s="395"/>
      <c r="AR222" s="151"/>
      <c r="AS222" s="164"/>
      <c r="AT222" s="399"/>
      <c r="AU222" s="393"/>
      <c r="AV222" s="393"/>
      <c r="AW222" s="393"/>
      <c r="AX222" s="393"/>
      <c r="AY222" s="393"/>
      <c r="AZ222" s="400"/>
      <c r="BA222" s="152"/>
      <c r="BB222" s="152"/>
      <c r="BC222" s="152"/>
      <c r="BD222" s="164"/>
      <c r="BE222" s="164"/>
      <c r="BF222" s="203"/>
      <c r="BG222" s="204"/>
    </row>
    <row r="223" spans="1:81" s="209" customFormat="1" ht="9.75" customHeight="1" x14ac:dyDescent="0.15">
      <c r="A223" s="206"/>
      <c r="B223" s="164"/>
      <c r="C223" s="164"/>
      <c r="D223" s="206"/>
      <c r="E223" s="206"/>
      <c r="F223" s="355"/>
      <c r="G223" s="355"/>
      <c r="H223" s="355"/>
      <c r="I223" s="355"/>
      <c r="J223" s="355"/>
      <c r="K223" s="355"/>
      <c r="L223" s="355"/>
      <c r="M223" s="152"/>
      <c r="N223" s="152"/>
      <c r="O223" s="152"/>
      <c r="P223" s="356" t="str">
        <f>IF(AI187&gt;=2,AI187,"")</f>
        <v/>
      </c>
      <c r="Q223" s="357"/>
      <c r="R223" s="357"/>
      <c r="S223" s="357"/>
      <c r="T223" s="357"/>
      <c r="U223" s="357"/>
      <c r="V223" s="357"/>
      <c r="W223" s="357"/>
      <c r="X223" s="358"/>
      <c r="Y223" s="164"/>
      <c r="Z223" s="164"/>
      <c r="AA223" s="164"/>
      <c r="AB223" s="164"/>
      <c r="AC223" s="164"/>
      <c r="AD223" s="164"/>
      <c r="AE223" s="164"/>
      <c r="AF223" s="164"/>
      <c r="AG223" s="164"/>
      <c r="AH223" s="164"/>
      <c r="AI223" s="164"/>
      <c r="AJ223" s="164"/>
      <c r="AK223" s="164"/>
      <c r="AL223" s="164"/>
      <c r="AM223" s="164"/>
      <c r="AN223" s="164"/>
      <c r="AO223" s="164"/>
      <c r="AP223" s="395"/>
      <c r="AQ223" s="395"/>
      <c r="AR223" s="152"/>
      <c r="AS223" s="164"/>
      <c r="AT223" s="455">
        <f>SUM(P223)</f>
        <v>0</v>
      </c>
      <c r="AU223" s="357"/>
      <c r="AV223" s="357"/>
      <c r="AW223" s="357"/>
      <c r="AX223" s="357"/>
      <c r="AY223" s="357"/>
      <c r="AZ223" s="456"/>
      <c r="BA223" s="206"/>
      <c r="BB223" s="206"/>
      <c r="BC223" s="206"/>
      <c r="BD223" s="164"/>
      <c r="BE223" s="164"/>
      <c r="BF223" s="207"/>
      <c r="BG223" s="208"/>
    </row>
    <row r="224" spans="1:81" s="209" customFormat="1" ht="17.25" customHeight="1" thickBot="1" x14ac:dyDescent="0.2">
      <c r="A224" s="206"/>
      <c r="B224" s="206"/>
      <c r="C224" s="206"/>
      <c r="D224" s="206"/>
      <c r="E224" s="206"/>
      <c r="F224" s="355"/>
      <c r="G224" s="355"/>
      <c r="H224" s="355"/>
      <c r="I224" s="355"/>
      <c r="J224" s="355"/>
      <c r="K224" s="355"/>
      <c r="L224" s="355"/>
      <c r="M224" s="206"/>
      <c r="N224" s="206"/>
      <c r="O224" s="206"/>
      <c r="P224" s="359"/>
      <c r="Q224" s="360"/>
      <c r="R224" s="360"/>
      <c r="S224" s="360"/>
      <c r="T224" s="360"/>
      <c r="U224" s="360"/>
      <c r="V224" s="360"/>
      <c r="W224" s="360"/>
      <c r="X224" s="361"/>
      <c r="Y224" s="164"/>
      <c r="Z224" s="164"/>
      <c r="AA224" s="164"/>
      <c r="AB224" s="164"/>
      <c r="AC224" s="164"/>
      <c r="AD224" s="164"/>
      <c r="AE224" s="164"/>
      <c r="AF224" s="164"/>
      <c r="AG224" s="164"/>
      <c r="AH224" s="164"/>
      <c r="AI224" s="164"/>
      <c r="AJ224" s="164"/>
      <c r="AK224" s="164"/>
      <c r="AL224" s="164"/>
      <c r="AM224" s="164"/>
      <c r="AN224" s="164"/>
      <c r="AO224" s="164"/>
      <c r="AP224" s="395"/>
      <c r="AQ224" s="395"/>
      <c r="AR224" s="206"/>
      <c r="AS224" s="164"/>
      <c r="AT224" s="457"/>
      <c r="AU224" s="458"/>
      <c r="AV224" s="458"/>
      <c r="AW224" s="458"/>
      <c r="AX224" s="458"/>
      <c r="AY224" s="458"/>
      <c r="AZ224" s="459"/>
      <c r="BA224" s="206"/>
      <c r="BB224" s="206"/>
      <c r="BC224" s="206"/>
      <c r="BD224" s="164"/>
      <c r="BE224" s="164"/>
      <c r="BF224" s="207"/>
      <c r="BG224" s="208"/>
    </row>
    <row r="225" spans="1:110" s="209" customFormat="1" ht="9.75" customHeight="1" x14ac:dyDescent="0.15">
      <c r="A225" s="206"/>
      <c r="B225" s="206"/>
      <c r="C225" s="206"/>
      <c r="D225" s="206"/>
      <c r="E225" s="206"/>
      <c r="F225" s="206"/>
      <c r="G225" s="206"/>
      <c r="H225" s="164"/>
      <c r="I225" s="164"/>
      <c r="J225" s="164"/>
      <c r="K225" s="206"/>
      <c r="L225" s="206"/>
      <c r="M225" s="206"/>
      <c r="N225" s="206"/>
      <c r="O225" s="206"/>
      <c r="P225" s="206"/>
      <c r="Q225" s="210"/>
      <c r="R225" s="210"/>
      <c r="S225" s="210"/>
      <c r="T225" s="210"/>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206"/>
      <c r="AQ225" s="206"/>
      <c r="AR225" s="211"/>
      <c r="AS225" s="211"/>
      <c r="AT225" s="210"/>
      <c r="AU225" s="210"/>
      <c r="AV225" s="210"/>
      <c r="AW225" s="210"/>
      <c r="AX225" s="210"/>
      <c r="AY225" s="210"/>
      <c r="AZ225" s="210"/>
      <c r="BA225" s="206"/>
      <c r="BB225" s="206"/>
      <c r="BC225" s="206"/>
      <c r="BD225" s="164"/>
      <c r="BE225" s="164"/>
      <c r="BF225" s="207"/>
      <c r="BG225" s="208"/>
    </row>
    <row r="226" spans="1:110" s="209" customFormat="1" ht="13.5" customHeight="1" thickBot="1" x14ac:dyDescent="0.2">
      <c r="A226" s="206"/>
      <c r="B226" s="206"/>
      <c r="C226" s="206"/>
      <c r="D226" s="206"/>
      <c r="E226" s="206"/>
      <c r="F226" s="206"/>
      <c r="G226" s="206"/>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206"/>
      <c r="AQ226" s="206"/>
      <c r="AR226" s="211"/>
      <c r="AS226" s="211"/>
      <c r="AT226" s="210"/>
      <c r="AU226" s="210"/>
      <c r="AV226" s="210"/>
      <c r="AW226" s="210"/>
      <c r="AX226" s="210"/>
      <c r="AY226" s="210"/>
      <c r="AZ226" s="210"/>
      <c r="BA226" s="206"/>
      <c r="BB226" s="206"/>
      <c r="BC226" s="206"/>
      <c r="BD226" s="164"/>
      <c r="BE226" s="164"/>
      <c r="BF226" s="207"/>
      <c r="BG226" s="208"/>
    </row>
    <row r="227" spans="1:110" s="209" customFormat="1" ht="13.5" customHeight="1" x14ac:dyDescent="0.15">
      <c r="A227" s="206"/>
      <c r="B227" s="206"/>
      <c r="C227" s="206"/>
      <c r="D227" s="206"/>
      <c r="E227" s="206"/>
      <c r="F227" s="206"/>
      <c r="G227" s="206"/>
      <c r="H227" s="206"/>
      <c r="I227" s="206"/>
      <c r="J227" s="206"/>
      <c r="K227" s="206"/>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164"/>
      <c r="AK227" s="164"/>
      <c r="AL227" s="210"/>
      <c r="AM227" s="210"/>
      <c r="AN227" s="210"/>
      <c r="AO227" s="210"/>
      <c r="AP227" s="210"/>
      <c r="AQ227" s="210"/>
      <c r="AR227" s="211"/>
      <c r="AS227" s="211"/>
      <c r="AT227" s="396" t="s">
        <v>122</v>
      </c>
      <c r="AU227" s="397"/>
      <c r="AV227" s="397"/>
      <c r="AW227" s="397"/>
      <c r="AX227" s="397"/>
      <c r="AY227" s="397"/>
      <c r="AZ227" s="398"/>
      <c r="BA227" s="206"/>
      <c r="BB227" s="206"/>
      <c r="BC227" s="206"/>
      <c r="BD227" s="164"/>
      <c r="BE227" s="164"/>
      <c r="BF227" s="207"/>
      <c r="BG227" s="208"/>
      <c r="BQ227" s="156"/>
    </row>
    <row r="228" spans="1:110" s="209" customFormat="1" x14ac:dyDescent="0.15">
      <c r="A228" s="206"/>
      <c r="B228" s="206"/>
      <c r="C228" s="206"/>
      <c r="D228" s="206"/>
      <c r="E228" s="206"/>
      <c r="F228" s="206"/>
      <c r="G228" s="206"/>
      <c r="H228" s="206"/>
      <c r="I228" s="206"/>
      <c r="J228" s="206"/>
      <c r="K228" s="206"/>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164"/>
      <c r="AK228" s="164"/>
      <c r="AL228" s="210"/>
      <c r="AM228" s="210"/>
      <c r="AN228" s="210"/>
      <c r="AO228" s="210"/>
      <c r="AP228" s="210"/>
      <c r="AQ228" s="210"/>
      <c r="AR228" s="211"/>
      <c r="AS228" s="211"/>
      <c r="AT228" s="399"/>
      <c r="AU228" s="393"/>
      <c r="AV228" s="393"/>
      <c r="AW228" s="393"/>
      <c r="AX228" s="393"/>
      <c r="AY228" s="393"/>
      <c r="AZ228" s="400"/>
      <c r="BA228" s="206"/>
      <c r="BB228" s="206"/>
      <c r="BC228" s="206"/>
      <c r="BD228" s="164"/>
      <c r="BE228" s="164"/>
      <c r="BF228" s="207"/>
      <c r="BG228" s="208"/>
      <c r="BQ228" s="156"/>
    </row>
    <row r="229" spans="1:110" s="209" customFormat="1" x14ac:dyDescent="0.15">
      <c r="A229" s="206"/>
      <c r="B229" s="206"/>
      <c r="C229" s="206"/>
      <c r="D229" s="206"/>
      <c r="E229" s="206"/>
      <c r="F229" s="206"/>
      <c r="G229" s="206"/>
      <c r="H229" s="206"/>
      <c r="I229" s="206"/>
      <c r="J229" s="206"/>
      <c r="K229" s="206"/>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c r="AH229" s="210"/>
      <c r="AI229" s="210"/>
      <c r="AJ229" s="164"/>
      <c r="AK229" s="164"/>
      <c r="AL229" s="210"/>
      <c r="AM229" s="210"/>
      <c r="AN229" s="210"/>
      <c r="AO229" s="210"/>
      <c r="AP229" s="210"/>
      <c r="AQ229" s="210"/>
      <c r="AR229" s="211"/>
      <c r="AS229" s="211"/>
      <c r="AT229" s="455">
        <f>AVERAGEIF($CC$214:$CC$217,"&gt;=5",CC214:CC217)</f>
        <v>12</v>
      </c>
      <c r="AU229" s="357"/>
      <c r="AV229" s="357"/>
      <c r="AW229" s="357"/>
      <c r="AX229" s="357"/>
      <c r="AY229" s="357"/>
      <c r="AZ229" s="456"/>
      <c r="BA229" s="206"/>
      <c r="BB229" s="206"/>
      <c r="BC229" s="206"/>
      <c r="BD229" s="164"/>
      <c r="BE229" s="164"/>
      <c r="BF229" s="207"/>
      <c r="BG229" s="208"/>
      <c r="BQ229" s="156"/>
    </row>
    <row r="230" spans="1:110" s="209" customFormat="1" ht="14.25" thickBot="1" x14ac:dyDescent="0.2">
      <c r="A230" s="206"/>
      <c r="B230" s="206"/>
      <c r="C230" s="206"/>
      <c r="D230" s="206"/>
      <c r="E230" s="206"/>
      <c r="F230" s="206"/>
      <c r="G230" s="206"/>
      <c r="H230" s="206"/>
      <c r="I230" s="206"/>
      <c r="J230" s="206"/>
      <c r="K230" s="206"/>
      <c r="L230" s="210"/>
      <c r="M230" s="210"/>
      <c r="N230" s="210"/>
      <c r="O230" s="210"/>
      <c r="P230" s="210"/>
      <c r="Q230" s="210"/>
      <c r="R230" s="210"/>
      <c r="S230" s="210"/>
      <c r="T230" s="210"/>
      <c r="U230" s="210"/>
      <c r="V230" s="210"/>
      <c r="W230" s="210"/>
      <c r="X230" s="210"/>
      <c r="Y230" s="210"/>
      <c r="Z230" s="210"/>
      <c r="AA230" s="210"/>
      <c r="AB230" s="210"/>
      <c r="AC230" s="210"/>
      <c r="AD230" s="210"/>
      <c r="AE230" s="210"/>
      <c r="AF230" s="210"/>
      <c r="AG230" s="210"/>
      <c r="AH230" s="210"/>
      <c r="AI230" s="210"/>
      <c r="AJ230" s="164"/>
      <c r="AK230" s="164"/>
      <c r="AL230" s="210"/>
      <c r="AM230" s="210"/>
      <c r="AN230" s="210"/>
      <c r="AO230" s="210"/>
      <c r="AP230" s="210"/>
      <c r="AQ230" s="210"/>
      <c r="AR230" s="211"/>
      <c r="AS230" s="211"/>
      <c r="AT230" s="457"/>
      <c r="AU230" s="458"/>
      <c r="AV230" s="458"/>
      <c r="AW230" s="458"/>
      <c r="AX230" s="458"/>
      <c r="AY230" s="458"/>
      <c r="AZ230" s="459"/>
      <c r="BA230" s="212"/>
      <c r="BB230" s="212"/>
      <c r="BC230" s="212"/>
      <c r="BD230" s="164"/>
      <c r="BE230" s="164"/>
      <c r="BF230" s="207"/>
      <c r="BG230" s="208"/>
      <c r="BQ230" s="156"/>
    </row>
    <row r="231" spans="1:110" s="209" customFormat="1" x14ac:dyDescent="0.15">
      <c r="A231" s="206"/>
      <c r="B231" s="206"/>
      <c r="C231" s="206"/>
      <c r="D231" s="206"/>
      <c r="E231" s="206"/>
      <c r="F231" s="206"/>
      <c r="G231" s="206"/>
      <c r="H231" s="206"/>
      <c r="I231" s="206"/>
      <c r="J231" s="206"/>
      <c r="K231" s="206"/>
      <c r="L231" s="210"/>
      <c r="M231" s="210"/>
      <c r="N231" s="210"/>
      <c r="O231" s="210"/>
      <c r="P231" s="210"/>
      <c r="Q231" s="210"/>
      <c r="R231" s="210"/>
      <c r="S231" s="210"/>
      <c r="T231" s="210"/>
      <c r="U231" s="210"/>
      <c r="V231" s="210"/>
      <c r="W231" s="210"/>
      <c r="X231" s="210"/>
      <c r="Y231" s="210"/>
      <c r="Z231" s="210"/>
      <c r="AA231" s="210"/>
      <c r="AB231" s="210"/>
      <c r="AC231" s="210"/>
      <c r="AD231" s="210"/>
      <c r="AE231" s="210"/>
      <c r="AF231" s="210"/>
      <c r="AG231" s="210"/>
      <c r="AH231" s="210"/>
      <c r="AI231" s="210"/>
      <c r="AJ231" s="164"/>
      <c r="AK231" s="164"/>
      <c r="AL231" s="210"/>
      <c r="AM231" s="210"/>
      <c r="AN231" s="210"/>
      <c r="AO231" s="210"/>
      <c r="AP231" s="210"/>
      <c r="AQ231" s="210"/>
      <c r="AR231" s="211"/>
      <c r="AS231" s="211"/>
      <c r="AT231" s="212"/>
      <c r="AU231" s="212"/>
      <c r="AV231" s="212"/>
      <c r="AW231" s="212"/>
      <c r="AX231" s="212"/>
      <c r="AY231" s="212"/>
      <c r="AZ231" s="212"/>
      <c r="BA231" s="212"/>
      <c r="BB231" s="212"/>
      <c r="BC231" s="212"/>
      <c r="BD231" s="164"/>
      <c r="BE231" s="164"/>
      <c r="BF231" s="207"/>
      <c r="BG231" s="208"/>
      <c r="BQ231" s="156"/>
    </row>
    <row r="232" spans="1:110" s="142" customFormat="1" ht="12.6" customHeight="1" x14ac:dyDescent="0.15">
      <c r="A232" s="148"/>
      <c r="B232" s="198" t="s">
        <v>289</v>
      </c>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199"/>
      <c r="AY232" s="199"/>
      <c r="AZ232" s="199"/>
      <c r="BA232" s="199"/>
      <c r="BB232" s="199"/>
      <c r="BC232" s="199"/>
      <c r="BD232" s="199"/>
      <c r="BE232" s="199"/>
      <c r="BF232" s="199"/>
      <c r="BG232" s="200"/>
      <c r="BQ232" s="156"/>
      <c r="BR232" s="156"/>
      <c r="BS232" s="156"/>
      <c r="BT232" s="156"/>
      <c r="BU232" s="156"/>
      <c r="BV232" s="156"/>
      <c r="BW232" s="156"/>
      <c r="BX232" s="156"/>
      <c r="BY232" s="156"/>
      <c r="BZ232" s="156"/>
      <c r="CA232" s="156"/>
      <c r="CB232" s="156"/>
      <c r="CC232" s="156"/>
      <c r="CD232" s="156"/>
      <c r="CE232" s="156"/>
      <c r="CF232" s="156"/>
      <c r="CG232" s="156"/>
      <c r="CH232" s="156"/>
      <c r="CI232" s="156"/>
      <c r="CJ232" s="156"/>
      <c r="CK232" s="156"/>
      <c r="CL232" s="156"/>
      <c r="CM232" s="156"/>
      <c r="CN232" s="156"/>
      <c r="CO232" s="156"/>
      <c r="CP232" s="156"/>
      <c r="CQ232" s="156"/>
      <c r="CR232" s="156"/>
      <c r="CS232" s="156"/>
      <c r="CT232" s="156"/>
      <c r="CU232" s="156"/>
      <c r="CV232" s="156"/>
      <c r="CW232" s="156"/>
      <c r="CX232" s="156"/>
      <c r="CY232" s="156"/>
      <c r="CZ232" s="156"/>
      <c r="DA232" s="156"/>
      <c r="DB232" s="156"/>
      <c r="DC232" s="156"/>
      <c r="DD232" s="156"/>
      <c r="DE232" s="156"/>
      <c r="DF232" s="156"/>
    </row>
    <row r="233" spans="1:110" s="142" customFormat="1" ht="12.6" customHeight="1" x14ac:dyDescent="0.15">
      <c r="A233" s="148"/>
      <c r="B233" s="198" t="s">
        <v>283</v>
      </c>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c r="AV233" s="199"/>
      <c r="AW233" s="199"/>
      <c r="AX233" s="199"/>
      <c r="AY233" s="199"/>
      <c r="AZ233" s="199"/>
      <c r="BA233" s="199"/>
      <c r="BB233" s="199"/>
      <c r="BC233" s="199"/>
      <c r="BD233" s="199"/>
      <c r="BE233" s="199"/>
      <c r="BF233" s="199"/>
      <c r="BG233" s="200"/>
      <c r="BQ233" s="156"/>
      <c r="BR233" s="156"/>
      <c r="BS233" s="156"/>
      <c r="BT233" s="156"/>
      <c r="BU233" s="156"/>
      <c r="BV233" s="156"/>
      <c r="BW233" s="156"/>
      <c r="BX233" s="156"/>
      <c r="BY233" s="156"/>
      <c r="BZ233" s="156"/>
      <c r="CA233" s="156"/>
      <c r="CB233" s="156"/>
      <c r="CC233" s="156"/>
      <c r="CD233" s="156"/>
      <c r="CE233" s="156"/>
      <c r="CF233" s="156"/>
      <c r="CG233" s="156"/>
      <c r="CH233" s="156"/>
      <c r="CI233" s="156"/>
      <c r="CJ233" s="156"/>
      <c r="CK233" s="156"/>
      <c r="CL233" s="156"/>
      <c r="CM233" s="156"/>
      <c r="CN233" s="156"/>
      <c r="CO233" s="156"/>
      <c r="CP233" s="156"/>
      <c r="CQ233" s="156"/>
      <c r="CR233" s="156"/>
      <c r="CS233" s="156"/>
      <c r="CT233" s="156"/>
      <c r="CU233" s="156"/>
      <c r="CV233" s="156"/>
      <c r="CW233" s="156"/>
      <c r="CX233" s="156"/>
      <c r="CY233" s="156"/>
      <c r="CZ233" s="156"/>
      <c r="DA233" s="156"/>
      <c r="DB233" s="156"/>
      <c r="DC233" s="156"/>
      <c r="DD233" s="156"/>
      <c r="DE233" s="156"/>
      <c r="DF233" s="156"/>
    </row>
    <row r="234" spans="1:110" s="192" customFormat="1" x14ac:dyDescent="0.15">
      <c r="A234" s="190"/>
      <c r="B234" s="197" t="s">
        <v>284</v>
      </c>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194"/>
      <c r="BH234" s="195"/>
      <c r="BI234" s="195"/>
      <c r="BJ234" s="195"/>
      <c r="BQ234" s="156"/>
      <c r="BR234" s="156"/>
      <c r="BS234" s="156"/>
      <c r="BT234" s="156"/>
      <c r="BU234" s="156"/>
      <c r="BV234" s="156"/>
      <c r="BW234" s="156"/>
      <c r="BX234" s="156"/>
      <c r="BY234" s="156"/>
      <c r="BZ234" s="156"/>
      <c r="CA234" s="156"/>
      <c r="CB234" s="156"/>
      <c r="CC234" s="156"/>
      <c r="CD234" s="156"/>
      <c r="CE234" s="156"/>
      <c r="CF234" s="156"/>
      <c r="CG234" s="156"/>
      <c r="CH234" s="156"/>
      <c r="CI234" s="156"/>
      <c r="CJ234" s="156"/>
      <c r="CK234" s="156"/>
      <c r="CL234" s="156"/>
      <c r="CM234" s="156"/>
      <c r="CN234" s="156"/>
      <c r="CO234" s="156"/>
      <c r="CP234" s="156"/>
      <c r="CQ234" s="156"/>
      <c r="CR234" s="156"/>
      <c r="CS234" s="156"/>
      <c r="CT234" s="156"/>
      <c r="CU234" s="156"/>
      <c r="CV234" s="156"/>
      <c r="CW234" s="156"/>
      <c r="CX234" s="156"/>
      <c r="CY234" s="156"/>
      <c r="CZ234" s="156"/>
      <c r="DA234" s="156"/>
      <c r="DB234" s="156"/>
      <c r="DC234" s="156"/>
      <c r="DD234" s="156"/>
      <c r="DE234" s="156"/>
      <c r="DF234" s="156"/>
    </row>
    <row r="235" spans="1:110" ht="12" customHeight="1" x14ac:dyDescent="0.15">
      <c r="A235" s="110"/>
      <c r="B235" s="374"/>
      <c r="C235" s="374"/>
      <c r="D235" s="374"/>
      <c r="E235" s="374"/>
      <c r="F235" s="374"/>
      <c r="G235" s="374"/>
      <c r="H235" s="374"/>
      <c r="I235" s="374"/>
      <c r="J235" s="374"/>
      <c r="K235" s="374"/>
      <c r="L235" s="374"/>
      <c r="M235" s="374"/>
      <c r="N235" s="374"/>
      <c r="O235" s="374"/>
      <c r="P235" s="374"/>
      <c r="Q235" s="374"/>
      <c r="R235" s="374"/>
      <c r="S235" s="374"/>
      <c r="T235" s="374"/>
      <c r="U235" s="374"/>
      <c r="V235" s="374"/>
      <c r="W235" s="374"/>
      <c r="X235" s="374"/>
      <c r="Y235" s="374"/>
      <c r="Z235" s="374"/>
      <c r="AA235" s="374"/>
      <c r="AB235" s="374"/>
      <c r="AC235" s="374"/>
      <c r="AD235" s="374"/>
      <c r="AE235" s="374"/>
      <c r="AF235" s="374"/>
      <c r="AG235" s="374"/>
      <c r="AH235" s="374"/>
      <c r="AI235" s="374"/>
      <c r="AJ235" s="374"/>
      <c r="AK235" s="374"/>
      <c r="AL235" s="374"/>
      <c r="AM235" s="374"/>
      <c r="AN235" s="374"/>
      <c r="AO235" s="374"/>
      <c r="AP235" s="374"/>
      <c r="AQ235" s="374"/>
      <c r="AR235" s="374"/>
      <c r="AS235" s="374"/>
      <c r="AT235" s="374"/>
      <c r="AU235" s="374"/>
      <c r="AV235" s="374"/>
      <c r="AW235" s="374"/>
      <c r="AX235" s="374"/>
      <c r="AY235" s="374"/>
      <c r="AZ235" s="374"/>
      <c r="BA235" s="374"/>
      <c r="BB235" s="374"/>
      <c r="BC235" s="374"/>
      <c r="BD235" s="374"/>
      <c r="BE235" s="374"/>
      <c r="BF235" s="110"/>
      <c r="BG235" s="182"/>
      <c r="BH235" s="182"/>
      <c r="BQ235" s="156"/>
      <c r="BR235" s="156"/>
      <c r="BS235" s="156"/>
      <c r="BT235" s="156"/>
      <c r="BU235" s="156"/>
      <c r="BV235" s="156"/>
      <c r="BW235" s="156"/>
      <c r="BX235" s="156"/>
      <c r="BY235" s="156"/>
      <c r="BZ235" s="156"/>
      <c r="CA235" s="156"/>
      <c r="CB235" s="156"/>
      <c r="CC235" s="156"/>
      <c r="CD235" s="156"/>
      <c r="CE235" s="156"/>
      <c r="CF235" s="156"/>
      <c r="CG235" s="156"/>
      <c r="CH235" s="156"/>
      <c r="CI235" s="156"/>
      <c r="CJ235" s="156"/>
      <c r="CK235" s="156"/>
      <c r="CL235" s="156"/>
      <c r="CM235" s="156"/>
      <c r="CN235" s="156"/>
      <c r="CO235" s="156"/>
      <c r="CP235" s="156"/>
      <c r="CQ235" s="156"/>
      <c r="CR235" s="156"/>
      <c r="CS235" s="156"/>
      <c r="CT235" s="156"/>
      <c r="CU235" s="156"/>
      <c r="CV235" s="156"/>
      <c r="CW235" s="156"/>
      <c r="CX235" s="156"/>
      <c r="CY235" s="156"/>
      <c r="CZ235" s="156"/>
      <c r="DA235" s="156"/>
      <c r="DB235" s="156"/>
      <c r="DC235" s="156"/>
      <c r="DD235" s="156"/>
      <c r="DE235" s="156"/>
      <c r="DF235" s="156"/>
    </row>
    <row r="236" spans="1:110" ht="3" customHeight="1" x14ac:dyDescent="0.15">
      <c r="A236" s="110"/>
      <c r="B236" s="144"/>
      <c r="C236" s="144"/>
      <c r="D236" s="144"/>
      <c r="E236" s="144"/>
      <c r="F236" s="144"/>
      <c r="G236" s="144"/>
      <c r="H236" s="144"/>
      <c r="I236" s="144"/>
      <c r="J236" s="144"/>
      <c r="K236" s="144"/>
      <c r="L236" s="144"/>
      <c r="M236" s="144"/>
      <c r="N236" s="143"/>
      <c r="O236" s="143"/>
      <c r="P236" s="143"/>
      <c r="Q236" s="143"/>
      <c r="R236" s="143"/>
      <c r="S236" s="143"/>
      <c r="T236" s="143"/>
      <c r="U236" s="143"/>
      <c r="V236" s="143"/>
      <c r="W236" s="143"/>
      <c r="X236" s="143"/>
      <c r="Y236" s="143"/>
      <c r="Z236" s="143"/>
      <c r="AA236" s="143"/>
      <c r="AB236" s="143"/>
      <c r="AC236" s="143"/>
      <c r="AD236" s="110"/>
      <c r="AE236" s="110"/>
      <c r="AF236" s="110"/>
      <c r="AG236" s="110"/>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10"/>
      <c r="BF236" s="110"/>
      <c r="BG236" s="182"/>
      <c r="BH236" s="182"/>
      <c r="BQ236" s="156"/>
      <c r="BR236" s="156"/>
      <c r="BS236" s="156"/>
      <c r="BT236" s="156"/>
      <c r="BU236" s="156"/>
      <c r="BV236" s="156"/>
      <c r="BW236" s="156"/>
      <c r="BX236" s="156"/>
      <c r="BY236" s="156"/>
      <c r="BZ236" s="156"/>
      <c r="CA236" s="156"/>
      <c r="CB236" s="156"/>
      <c r="CC236" s="156"/>
      <c r="CD236" s="156"/>
      <c r="CE236" s="156"/>
      <c r="CF236" s="156"/>
      <c r="CG236" s="156"/>
      <c r="CH236" s="156"/>
      <c r="CI236" s="156"/>
      <c r="CJ236" s="156"/>
      <c r="CK236" s="156"/>
      <c r="CL236" s="156"/>
      <c r="CM236" s="156"/>
      <c r="CN236" s="156"/>
      <c r="CO236" s="156"/>
      <c r="CP236" s="156"/>
      <c r="CQ236" s="156"/>
      <c r="CR236" s="156"/>
      <c r="CS236" s="156"/>
      <c r="CT236" s="156"/>
      <c r="CU236" s="156"/>
      <c r="CV236" s="156"/>
      <c r="CW236" s="156"/>
      <c r="CX236" s="156"/>
      <c r="CY236" s="156"/>
      <c r="CZ236" s="156"/>
      <c r="DA236" s="156"/>
      <c r="DB236" s="156"/>
      <c r="DC236" s="156"/>
      <c r="DD236" s="156"/>
      <c r="DE236" s="156"/>
      <c r="DF236" s="156"/>
    </row>
    <row r="237" spans="1:110" x14ac:dyDescent="0.15">
      <c r="A237" s="181"/>
      <c r="B237" s="181" t="s">
        <v>285</v>
      </c>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9"/>
      <c r="BQ237" s="156"/>
      <c r="BR237" s="156"/>
      <c r="BS237" s="156"/>
      <c r="BT237" s="156"/>
      <c r="BU237" s="156"/>
      <c r="BV237" s="156"/>
      <c r="BW237" s="156"/>
      <c r="BX237" s="156"/>
      <c r="BY237" s="156"/>
      <c r="BZ237" s="156"/>
      <c r="CA237" s="156"/>
      <c r="CB237" s="156"/>
      <c r="CC237" s="156"/>
      <c r="CD237" s="156"/>
      <c r="CE237" s="156"/>
      <c r="CF237" s="156"/>
      <c r="CG237" s="156"/>
      <c r="CH237" s="156"/>
      <c r="CI237" s="156"/>
      <c r="CJ237" s="156"/>
      <c r="CK237" s="156"/>
      <c r="CL237" s="156"/>
      <c r="CM237" s="156"/>
      <c r="CN237" s="156"/>
      <c r="CO237" s="156"/>
      <c r="CP237" s="156"/>
      <c r="CQ237" s="156"/>
      <c r="CR237" s="156"/>
      <c r="CS237" s="156"/>
      <c r="CT237" s="156"/>
      <c r="CU237" s="156"/>
      <c r="CV237" s="156"/>
      <c r="CW237" s="156"/>
      <c r="CX237" s="156"/>
      <c r="CY237" s="156"/>
      <c r="CZ237" s="156"/>
      <c r="DA237" s="156"/>
      <c r="DB237" s="156"/>
      <c r="DC237" s="156"/>
      <c r="DD237" s="156"/>
      <c r="DE237" s="156"/>
      <c r="DF237" s="156"/>
    </row>
    <row r="238" spans="1:110" ht="13.5" customHeight="1" x14ac:dyDescent="0.15">
      <c r="A238" s="181"/>
      <c r="B238" s="277" t="s">
        <v>245</v>
      </c>
      <c r="C238" s="278"/>
      <c r="D238" s="278"/>
      <c r="E238" s="278"/>
      <c r="F238" s="278"/>
      <c r="G238" s="278"/>
      <c r="H238" s="278"/>
      <c r="I238" s="353"/>
      <c r="J238" s="323"/>
      <c r="K238" s="324"/>
      <c r="L238" s="324"/>
      <c r="M238" s="324"/>
      <c r="N238" s="324"/>
      <c r="O238" s="324"/>
      <c r="P238" s="324"/>
      <c r="Q238" s="324"/>
      <c r="R238" s="324"/>
      <c r="S238" s="324"/>
      <c r="T238" s="324"/>
      <c r="U238" s="324"/>
      <c r="V238" s="324"/>
      <c r="W238" s="324"/>
      <c r="X238" s="324"/>
      <c r="Y238" s="324"/>
      <c r="Z238" s="324"/>
      <c r="AA238" s="324"/>
      <c r="AB238" s="324"/>
      <c r="AC238" s="324"/>
      <c r="AD238" s="324"/>
      <c r="AE238" s="324"/>
      <c r="AF238" s="324"/>
      <c r="AG238" s="324"/>
      <c r="AH238" s="324"/>
      <c r="AI238" s="324"/>
      <c r="AJ238" s="324"/>
      <c r="AK238" s="324"/>
      <c r="AL238" s="324"/>
      <c r="AM238" s="324"/>
      <c r="AN238" s="324"/>
      <c r="AO238" s="324"/>
      <c r="AP238" s="324"/>
      <c r="AQ238" s="324"/>
      <c r="AR238" s="324"/>
      <c r="AS238" s="324"/>
      <c r="AT238" s="324"/>
      <c r="AU238" s="324"/>
      <c r="AV238" s="324"/>
      <c r="AW238" s="324"/>
      <c r="AX238" s="324"/>
      <c r="AY238" s="324"/>
      <c r="AZ238" s="324"/>
      <c r="BA238" s="324"/>
      <c r="BB238" s="324"/>
      <c r="BC238" s="324"/>
      <c r="BD238" s="324"/>
      <c r="BE238" s="325"/>
      <c r="BF238" s="189"/>
      <c r="BQ238" s="156"/>
      <c r="BR238" s="156"/>
      <c r="BS238" s="156"/>
      <c r="BT238" s="156"/>
      <c r="BU238" s="156"/>
      <c r="BV238" s="156"/>
      <c r="BW238" s="156"/>
      <c r="BX238" s="156"/>
      <c r="BY238" s="156"/>
      <c r="BZ238" s="156"/>
      <c r="CA238" s="156"/>
      <c r="CB238" s="156"/>
      <c r="CC238" s="156"/>
      <c r="CD238" s="156"/>
      <c r="CE238" s="156"/>
      <c r="CF238" s="156"/>
      <c r="CG238" s="156"/>
      <c r="CH238" s="156"/>
      <c r="CI238" s="156"/>
      <c r="CJ238" s="156"/>
      <c r="CK238" s="156"/>
      <c r="CL238" s="156"/>
      <c r="CM238" s="156"/>
      <c r="CN238" s="156"/>
      <c r="CO238" s="156"/>
      <c r="CP238" s="156"/>
      <c r="CQ238" s="156"/>
      <c r="CR238" s="156"/>
      <c r="CS238" s="156"/>
      <c r="CT238" s="156"/>
      <c r="CU238" s="156"/>
      <c r="CV238" s="156"/>
      <c r="CW238" s="156"/>
      <c r="CX238" s="156"/>
      <c r="CY238" s="156"/>
      <c r="CZ238" s="156"/>
      <c r="DA238" s="156"/>
      <c r="DB238" s="156"/>
      <c r="DC238" s="156"/>
      <c r="DD238" s="156"/>
      <c r="DE238" s="156"/>
      <c r="DF238" s="156"/>
    </row>
    <row r="239" spans="1:110" ht="55.5" customHeight="1" x14ac:dyDescent="0.15">
      <c r="A239" s="181"/>
      <c r="B239" s="367" t="s">
        <v>397</v>
      </c>
      <c r="C239" s="368"/>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8"/>
      <c r="AE239" s="368"/>
      <c r="AF239" s="368"/>
      <c r="AG239" s="368"/>
      <c r="AH239" s="368"/>
      <c r="AI239" s="368"/>
      <c r="AJ239" s="368"/>
      <c r="AK239" s="368"/>
      <c r="AL239" s="368"/>
      <c r="AM239" s="368"/>
      <c r="AN239" s="368"/>
      <c r="AO239" s="368"/>
      <c r="AP239" s="368"/>
      <c r="AQ239" s="368"/>
      <c r="AR239" s="368"/>
      <c r="AS239" s="368"/>
      <c r="AT239" s="368"/>
      <c r="AU239" s="368"/>
      <c r="AV239" s="368"/>
      <c r="AW239" s="368"/>
      <c r="AX239" s="368"/>
      <c r="AY239" s="368"/>
      <c r="AZ239" s="368"/>
      <c r="BA239" s="368"/>
      <c r="BB239" s="368"/>
      <c r="BC239" s="368"/>
      <c r="BD239" s="368"/>
      <c r="BE239" s="369"/>
      <c r="BF239" s="189"/>
    </row>
    <row r="240" spans="1:110" ht="55.5" customHeight="1" x14ac:dyDescent="0.15">
      <c r="A240" s="181"/>
      <c r="B240" s="370"/>
      <c r="C240" s="371"/>
      <c r="D240" s="371"/>
      <c r="E240" s="371"/>
      <c r="F240" s="371"/>
      <c r="G240" s="371"/>
      <c r="H240" s="371"/>
      <c r="I240" s="371"/>
      <c r="J240" s="371"/>
      <c r="K240" s="371"/>
      <c r="L240" s="371"/>
      <c r="M240" s="371"/>
      <c r="N240" s="371"/>
      <c r="O240" s="371"/>
      <c r="P240" s="371"/>
      <c r="Q240" s="371"/>
      <c r="R240" s="371"/>
      <c r="S240" s="371"/>
      <c r="T240" s="371"/>
      <c r="U240" s="371"/>
      <c r="V240" s="371"/>
      <c r="W240" s="371"/>
      <c r="X240" s="371"/>
      <c r="Y240" s="371"/>
      <c r="Z240" s="371"/>
      <c r="AA240" s="371"/>
      <c r="AB240" s="371"/>
      <c r="AC240" s="371"/>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1"/>
      <c r="AY240" s="371"/>
      <c r="AZ240" s="371"/>
      <c r="BA240" s="371"/>
      <c r="BB240" s="371"/>
      <c r="BC240" s="371"/>
      <c r="BD240" s="371"/>
      <c r="BE240" s="372"/>
      <c r="BF240" s="189"/>
    </row>
    <row r="241" spans="1:60" ht="13.5" customHeight="1" x14ac:dyDescent="0.15">
      <c r="A241" s="181"/>
      <c r="B241" s="352" t="s">
        <v>242</v>
      </c>
      <c r="C241" s="352"/>
      <c r="D241" s="352"/>
      <c r="E241" s="352"/>
      <c r="F241" s="352"/>
      <c r="G241" s="352"/>
      <c r="H241" s="352"/>
      <c r="I241" s="352"/>
      <c r="J241" s="352"/>
      <c r="K241" s="352"/>
      <c r="L241" s="352"/>
      <c r="M241" s="352"/>
      <c r="N241" s="326"/>
      <c r="O241" s="327"/>
      <c r="P241" s="327"/>
      <c r="Q241" s="327"/>
      <c r="R241" s="327"/>
      <c r="S241" s="327"/>
      <c r="T241" s="327"/>
      <c r="U241" s="327"/>
      <c r="V241" s="327"/>
      <c r="W241" s="327"/>
      <c r="X241" s="327"/>
      <c r="Y241" s="327"/>
      <c r="Z241" s="327"/>
      <c r="AA241" s="327"/>
      <c r="AB241" s="327"/>
      <c r="AC241" s="327"/>
      <c r="AD241" s="327"/>
      <c r="AE241" s="327"/>
      <c r="AF241" s="327"/>
      <c r="AG241" s="327"/>
      <c r="AH241" s="327"/>
      <c r="AI241" s="327"/>
      <c r="AJ241" s="327"/>
      <c r="AK241" s="327"/>
      <c r="AL241" s="327"/>
      <c r="AM241" s="327"/>
      <c r="AN241" s="327"/>
      <c r="AO241" s="327"/>
      <c r="AP241" s="327"/>
      <c r="AQ241" s="327"/>
      <c r="AR241" s="327"/>
      <c r="AS241" s="327"/>
      <c r="AT241" s="327"/>
      <c r="AU241" s="327"/>
      <c r="AV241" s="327"/>
      <c r="AW241" s="327"/>
      <c r="AX241" s="327"/>
      <c r="AY241" s="327"/>
      <c r="AZ241" s="327"/>
      <c r="BA241" s="327"/>
      <c r="BB241" s="327"/>
      <c r="BC241" s="327"/>
      <c r="BD241" s="327"/>
      <c r="BE241" s="328"/>
      <c r="BF241" s="189"/>
    </row>
    <row r="242" spans="1:60" ht="55.5" customHeight="1" x14ac:dyDescent="0.15">
      <c r="A242" s="181"/>
      <c r="B242" s="383" t="s">
        <v>397</v>
      </c>
      <c r="C242" s="384"/>
      <c r="D242" s="384"/>
      <c r="E242" s="384"/>
      <c r="F242" s="384"/>
      <c r="G242" s="384"/>
      <c r="H242" s="384"/>
      <c r="I242" s="384"/>
      <c r="J242" s="384"/>
      <c r="K242" s="384"/>
      <c r="L242" s="384"/>
      <c r="M242" s="384"/>
      <c r="N242" s="384"/>
      <c r="O242" s="384"/>
      <c r="P242" s="384"/>
      <c r="Q242" s="384"/>
      <c r="R242" s="384"/>
      <c r="S242" s="384"/>
      <c r="T242" s="384"/>
      <c r="U242" s="384"/>
      <c r="V242" s="384"/>
      <c r="W242" s="384"/>
      <c r="X242" s="384"/>
      <c r="Y242" s="384"/>
      <c r="Z242" s="384"/>
      <c r="AA242" s="384"/>
      <c r="AB242" s="384"/>
      <c r="AC242" s="384"/>
      <c r="AD242" s="384"/>
      <c r="AE242" s="384"/>
      <c r="AF242" s="384"/>
      <c r="AG242" s="384"/>
      <c r="AH242" s="384"/>
      <c r="AI242" s="384"/>
      <c r="AJ242" s="384"/>
      <c r="AK242" s="384"/>
      <c r="AL242" s="384"/>
      <c r="AM242" s="384"/>
      <c r="AN242" s="384"/>
      <c r="AO242" s="384"/>
      <c r="AP242" s="384"/>
      <c r="AQ242" s="384"/>
      <c r="AR242" s="384"/>
      <c r="AS242" s="384"/>
      <c r="AT242" s="384"/>
      <c r="AU242" s="384"/>
      <c r="AV242" s="384"/>
      <c r="AW242" s="384"/>
      <c r="AX242" s="384"/>
      <c r="AY242" s="384"/>
      <c r="AZ242" s="384"/>
      <c r="BA242" s="384"/>
      <c r="BB242" s="384"/>
      <c r="BC242" s="384"/>
      <c r="BD242" s="384"/>
      <c r="BE242" s="385"/>
      <c r="BF242" s="189"/>
    </row>
    <row r="243" spans="1:60" ht="55.5" customHeight="1" x14ac:dyDescent="0.15">
      <c r="A243" s="181"/>
      <c r="B243" s="386"/>
      <c r="C243" s="387"/>
      <c r="D243" s="387"/>
      <c r="E243" s="387"/>
      <c r="F243" s="387"/>
      <c r="G243" s="387"/>
      <c r="H243" s="387"/>
      <c r="I243" s="387"/>
      <c r="J243" s="387"/>
      <c r="K243" s="387"/>
      <c r="L243" s="387"/>
      <c r="M243" s="387"/>
      <c r="N243" s="387"/>
      <c r="O243" s="387"/>
      <c r="P243" s="387"/>
      <c r="Q243" s="387"/>
      <c r="R243" s="387"/>
      <c r="S243" s="387"/>
      <c r="T243" s="387"/>
      <c r="U243" s="387"/>
      <c r="V243" s="387"/>
      <c r="W243" s="387"/>
      <c r="X243" s="387"/>
      <c r="Y243" s="387"/>
      <c r="Z243" s="387"/>
      <c r="AA243" s="387"/>
      <c r="AB243" s="387"/>
      <c r="AC243" s="387"/>
      <c r="AD243" s="387"/>
      <c r="AE243" s="387"/>
      <c r="AF243" s="387"/>
      <c r="AG243" s="387"/>
      <c r="AH243" s="387"/>
      <c r="AI243" s="387"/>
      <c r="AJ243" s="387"/>
      <c r="AK243" s="387"/>
      <c r="AL243" s="387"/>
      <c r="AM243" s="387"/>
      <c r="AN243" s="387"/>
      <c r="AO243" s="387"/>
      <c r="AP243" s="387"/>
      <c r="AQ243" s="387"/>
      <c r="AR243" s="387"/>
      <c r="AS243" s="387"/>
      <c r="AT243" s="387"/>
      <c r="AU243" s="387"/>
      <c r="AV243" s="387"/>
      <c r="AW243" s="387"/>
      <c r="AX243" s="387"/>
      <c r="AY243" s="387"/>
      <c r="AZ243" s="387"/>
      <c r="BA243" s="387"/>
      <c r="BB243" s="387"/>
      <c r="BC243" s="387"/>
      <c r="BD243" s="387"/>
      <c r="BE243" s="388"/>
      <c r="BF243" s="189"/>
    </row>
    <row r="244" spans="1:60" ht="13.5" customHeight="1" x14ac:dyDescent="0.15">
      <c r="A244" s="181"/>
      <c r="B244" s="277" t="s">
        <v>243</v>
      </c>
      <c r="C244" s="278"/>
      <c r="D244" s="278"/>
      <c r="E244" s="278"/>
      <c r="F244" s="278"/>
      <c r="G244" s="278"/>
      <c r="H244" s="278"/>
      <c r="I244" s="353"/>
      <c r="J244" s="326"/>
      <c r="K244" s="327"/>
      <c r="L244" s="327"/>
      <c r="M244" s="327"/>
      <c r="N244" s="327"/>
      <c r="O244" s="327"/>
      <c r="P244" s="327"/>
      <c r="Q244" s="327"/>
      <c r="R244" s="327"/>
      <c r="S244" s="327"/>
      <c r="T244" s="327"/>
      <c r="U244" s="327"/>
      <c r="V244" s="327"/>
      <c r="W244" s="327"/>
      <c r="X244" s="327"/>
      <c r="Y244" s="327"/>
      <c r="Z244" s="327"/>
      <c r="AA244" s="327"/>
      <c r="AB244" s="327"/>
      <c r="AC244" s="327"/>
      <c r="AD244" s="327"/>
      <c r="AE244" s="327"/>
      <c r="AF244" s="327"/>
      <c r="AG244" s="327"/>
      <c r="AH244" s="327"/>
      <c r="AI244" s="327"/>
      <c r="AJ244" s="327"/>
      <c r="AK244" s="327"/>
      <c r="AL244" s="327"/>
      <c r="AM244" s="327"/>
      <c r="AN244" s="327"/>
      <c r="AO244" s="327"/>
      <c r="AP244" s="327"/>
      <c r="AQ244" s="327"/>
      <c r="AR244" s="327"/>
      <c r="AS244" s="327"/>
      <c r="AT244" s="327"/>
      <c r="AU244" s="327"/>
      <c r="AV244" s="327"/>
      <c r="AW244" s="327"/>
      <c r="AX244" s="327"/>
      <c r="AY244" s="327"/>
      <c r="AZ244" s="327"/>
      <c r="BA244" s="327"/>
      <c r="BB244" s="327"/>
      <c r="BC244" s="327"/>
      <c r="BD244" s="327"/>
      <c r="BE244" s="328"/>
      <c r="BF244" s="189"/>
    </row>
    <row r="245" spans="1:60" ht="55.5" customHeight="1" x14ac:dyDescent="0.15">
      <c r="A245" s="181"/>
      <c r="B245" s="383" t="s">
        <v>397</v>
      </c>
      <c r="C245" s="384"/>
      <c r="D245" s="384"/>
      <c r="E245" s="384"/>
      <c r="F245" s="384"/>
      <c r="G245" s="384"/>
      <c r="H245" s="384"/>
      <c r="I245" s="384"/>
      <c r="J245" s="384"/>
      <c r="K245" s="384"/>
      <c r="L245" s="384"/>
      <c r="M245" s="384"/>
      <c r="N245" s="384"/>
      <c r="O245" s="384"/>
      <c r="P245" s="384"/>
      <c r="Q245" s="384"/>
      <c r="R245" s="384"/>
      <c r="S245" s="384"/>
      <c r="T245" s="384"/>
      <c r="U245" s="384"/>
      <c r="V245" s="384"/>
      <c r="W245" s="384"/>
      <c r="X245" s="384"/>
      <c r="Y245" s="384"/>
      <c r="Z245" s="384"/>
      <c r="AA245" s="384"/>
      <c r="AB245" s="384"/>
      <c r="AC245" s="384"/>
      <c r="AD245" s="384"/>
      <c r="AE245" s="384"/>
      <c r="AF245" s="384"/>
      <c r="AG245" s="384"/>
      <c r="AH245" s="384"/>
      <c r="AI245" s="384"/>
      <c r="AJ245" s="384"/>
      <c r="AK245" s="384"/>
      <c r="AL245" s="384"/>
      <c r="AM245" s="384"/>
      <c r="AN245" s="384"/>
      <c r="AO245" s="384"/>
      <c r="AP245" s="384"/>
      <c r="AQ245" s="384"/>
      <c r="AR245" s="384"/>
      <c r="AS245" s="384"/>
      <c r="AT245" s="384"/>
      <c r="AU245" s="384"/>
      <c r="AV245" s="384"/>
      <c r="AW245" s="384"/>
      <c r="AX245" s="384"/>
      <c r="AY245" s="384"/>
      <c r="AZ245" s="384"/>
      <c r="BA245" s="384"/>
      <c r="BB245" s="384"/>
      <c r="BC245" s="384"/>
      <c r="BD245" s="384"/>
      <c r="BE245" s="385"/>
      <c r="BF245" s="189"/>
    </row>
    <row r="246" spans="1:60" ht="55.5" customHeight="1" x14ac:dyDescent="0.15">
      <c r="A246" s="181"/>
      <c r="B246" s="386"/>
      <c r="C246" s="387"/>
      <c r="D246" s="387"/>
      <c r="E246" s="387"/>
      <c r="F246" s="387"/>
      <c r="G246" s="387"/>
      <c r="H246" s="387"/>
      <c r="I246" s="387"/>
      <c r="J246" s="387"/>
      <c r="K246" s="387"/>
      <c r="L246" s="387"/>
      <c r="M246" s="387"/>
      <c r="N246" s="387"/>
      <c r="O246" s="387"/>
      <c r="P246" s="387"/>
      <c r="Q246" s="387"/>
      <c r="R246" s="387"/>
      <c r="S246" s="387"/>
      <c r="T246" s="387"/>
      <c r="U246" s="387"/>
      <c r="V246" s="387"/>
      <c r="W246" s="387"/>
      <c r="X246" s="387"/>
      <c r="Y246" s="387"/>
      <c r="Z246" s="387"/>
      <c r="AA246" s="387"/>
      <c r="AB246" s="387"/>
      <c r="AC246" s="387"/>
      <c r="AD246" s="387"/>
      <c r="AE246" s="387"/>
      <c r="AF246" s="387"/>
      <c r="AG246" s="387"/>
      <c r="AH246" s="387"/>
      <c r="AI246" s="387"/>
      <c r="AJ246" s="387"/>
      <c r="AK246" s="387"/>
      <c r="AL246" s="387"/>
      <c r="AM246" s="387"/>
      <c r="AN246" s="387"/>
      <c r="AO246" s="387"/>
      <c r="AP246" s="387"/>
      <c r="AQ246" s="387"/>
      <c r="AR246" s="387"/>
      <c r="AS246" s="387"/>
      <c r="AT246" s="387"/>
      <c r="AU246" s="387"/>
      <c r="AV246" s="387"/>
      <c r="AW246" s="387"/>
      <c r="AX246" s="387"/>
      <c r="AY246" s="387"/>
      <c r="AZ246" s="387"/>
      <c r="BA246" s="387"/>
      <c r="BB246" s="387"/>
      <c r="BC246" s="387"/>
      <c r="BD246" s="387"/>
      <c r="BE246" s="388"/>
      <c r="BF246" s="189"/>
    </row>
    <row r="247" spans="1:60" ht="13.5" customHeight="1" x14ac:dyDescent="0.15">
      <c r="A247" s="181"/>
      <c r="B247" s="277" t="s">
        <v>244</v>
      </c>
      <c r="C247" s="278"/>
      <c r="D247" s="278"/>
      <c r="E247" s="278"/>
      <c r="F247" s="278"/>
      <c r="G247" s="278"/>
      <c r="H247" s="278"/>
      <c r="I247" s="353"/>
      <c r="J247" s="326"/>
      <c r="K247" s="327"/>
      <c r="L247" s="327"/>
      <c r="M247" s="327"/>
      <c r="N247" s="327"/>
      <c r="O247" s="327"/>
      <c r="P247" s="327"/>
      <c r="Q247" s="327"/>
      <c r="R247" s="327"/>
      <c r="S247" s="327"/>
      <c r="T247" s="327"/>
      <c r="U247" s="327"/>
      <c r="V247" s="327"/>
      <c r="W247" s="327"/>
      <c r="X247" s="327"/>
      <c r="Y247" s="327"/>
      <c r="Z247" s="327"/>
      <c r="AA247" s="327"/>
      <c r="AB247" s="327"/>
      <c r="AC247" s="327"/>
      <c r="AD247" s="327"/>
      <c r="AE247" s="327"/>
      <c r="AF247" s="327"/>
      <c r="AG247" s="327"/>
      <c r="AH247" s="327"/>
      <c r="AI247" s="327"/>
      <c r="AJ247" s="327"/>
      <c r="AK247" s="327"/>
      <c r="AL247" s="327"/>
      <c r="AM247" s="327"/>
      <c r="AN247" s="327"/>
      <c r="AO247" s="327"/>
      <c r="AP247" s="327"/>
      <c r="AQ247" s="327"/>
      <c r="AR247" s="327"/>
      <c r="AS247" s="327"/>
      <c r="AT247" s="327"/>
      <c r="AU247" s="327"/>
      <c r="AV247" s="327"/>
      <c r="AW247" s="327"/>
      <c r="AX247" s="327"/>
      <c r="AY247" s="327"/>
      <c r="AZ247" s="327"/>
      <c r="BA247" s="327"/>
      <c r="BB247" s="327"/>
      <c r="BC247" s="327"/>
      <c r="BD247" s="327"/>
      <c r="BE247" s="328"/>
      <c r="BF247" s="189"/>
    </row>
    <row r="248" spans="1:60" ht="55.5" customHeight="1" x14ac:dyDescent="0.15">
      <c r="A248" s="181"/>
      <c r="B248" s="383" t="s">
        <v>397</v>
      </c>
      <c r="C248" s="384"/>
      <c r="D248" s="384"/>
      <c r="E248" s="384"/>
      <c r="F248" s="384"/>
      <c r="G248" s="384"/>
      <c r="H248" s="384"/>
      <c r="I248" s="384"/>
      <c r="J248" s="384"/>
      <c r="K248" s="384"/>
      <c r="L248" s="384"/>
      <c r="M248" s="384"/>
      <c r="N248" s="384"/>
      <c r="O248" s="384"/>
      <c r="P248" s="384"/>
      <c r="Q248" s="384"/>
      <c r="R248" s="384"/>
      <c r="S248" s="384"/>
      <c r="T248" s="384"/>
      <c r="U248" s="384"/>
      <c r="V248" s="384"/>
      <c r="W248" s="384"/>
      <c r="X248" s="384"/>
      <c r="Y248" s="384"/>
      <c r="Z248" s="384"/>
      <c r="AA248" s="384"/>
      <c r="AB248" s="384"/>
      <c r="AC248" s="384"/>
      <c r="AD248" s="384"/>
      <c r="AE248" s="384"/>
      <c r="AF248" s="384"/>
      <c r="AG248" s="384"/>
      <c r="AH248" s="384"/>
      <c r="AI248" s="384"/>
      <c r="AJ248" s="384"/>
      <c r="AK248" s="384"/>
      <c r="AL248" s="384"/>
      <c r="AM248" s="384"/>
      <c r="AN248" s="384"/>
      <c r="AO248" s="384"/>
      <c r="AP248" s="384"/>
      <c r="AQ248" s="384"/>
      <c r="AR248" s="384"/>
      <c r="AS248" s="384"/>
      <c r="AT248" s="384"/>
      <c r="AU248" s="384"/>
      <c r="AV248" s="384"/>
      <c r="AW248" s="384"/>
      <c r="AX248" s="384"/>
      <c r="AY248" s="384"/>
      <c r="AZ248" s="384"/>
      <c r="BA248" s="384"/>
      <c r="BB248" s="384"/>
      <c r="BC248" s="384"/>
      <c r="BD248" s="384"/>
      <c r="BE248" s="385"/>
      <c r="BF248" s="189"/>
    </row>
    <row r="249" spans="1:60" ht="55.5" customHeight="1" x14ac:dyDescent="0.15">
      <c r="A249" s="181"/>
      <c r="B249" s="386"/>
      <c r="C249" s="387"/>
      <c r="D249" s="387"/>
      <c r="E249" s="387"/>
      <c r="F249" s="387"/>
      <c r="G249" s="387"/>
      <c r="H249" s="387"/>
      <c r="I249" s="387"/>
      <c r="J249" s="387"/>
      <c r="K249" s="387"/>
      <c r="L249" s="387"/>
      <c r="M249" s="387"/>
      <c r="N249" s="387"/>
      <c r="O249" s="387"/>
      <c r="P249" s="387"/>
      <c r="Q249" s="387"/>
      <c r="R249" s="387"/>
      <c r="S249" s="387"/>
      <c r="T249" s="387"/>
      <c r="U249" s="387"/>
      <c r="V249" s="387"/>
      <c r="W249" s="387"/>
      <c r="X249" s="387"/>
      <c r="Y249" s="387"/>
      <c r="Z249" s="387"/>
      <c r="AA249" s="387"/>
      <c r="AB249" s="387"/>
      <c r="AC249" s="387"/>
      <c r="AD249" s="387"/>
      <c r="AE249" s="387"/>
      <c r="AF249" s="387"/>
      <c r="AG249" s="387"/>
      <c r="AH249" s="387"/>
      <c r="AI249" s="387"/>
      <c r="AJ249" s="387"/>
      <c r="AK249" s="387"/>
      <c r="AL249" s="387"/>
      <c r="AM249" s="387"/>
      <c r="AN249" s="387"/>
      <c r="AO249" s="387"/>
      <c r="AP249" s="387"/>
      <c r="AQ249" s="387"/>
      <c r="AR249" s="387"/>
      <c r="AS249" s="387"/>
      <c r="AT249" s="387"/>
      <c r="AU249" s="387"/>
      <c r="AV249" s="387"/>
      <c r="AW249" s="387"/>
      <c r="AX249" s="387"/>
      <c r="AY249" s="387"/>
      <c r="AZ249" s="387"/>
      <c r="BA249" s="387"/>
      <c r="BB249" s="387"/>
      <c r="BC249" s="387"/>
      <c r="BD249" s="387"/>
      <c r="BE249" s="388"/>
      <c r="BF249" s="189"/>
    </row>
    <row r="250" spans="1:60" ht="3" customHeight="1" x14ac:dyDescent="0.15">
      <c r="A250" s="181"/>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189"/>
    </row>
    <row r="251" spans="1:60" s="216" customFormat="1" ht="20.25" customHeight="1" x14ac:dyDescent="0.15">
      <c r="A251" s="215"/>
      <c r="B251" s="426" t="s">
        <v>208</v>
      </c>
      <c r="C251" s="426"/>
      <c r="D251" s="426"/>
      <c r="E251" s="426"/>
      <c r="F251" s="426"/>
      <c r="G251" s="426"/>
      <c r="H251" s="426"/>
      <c r="I251" s="426"/>
      <c r="J251" s="426"/>
      <c r="K251" s="426"/>
      <c r="L251" s="426"/>
      <c r="M251" s="426"/>
      <c r="N251" s="426"/>
      <c r="O251" s="426"/>
      <c r="P251" s="426"/>
      <c r="Q251" s="426"/>
      <c r="R251" s="426"/>
      <c r="S251" s="426"/>
      <c r="T251" s="426"/>
      <c r="U251" s="426"/>
      <c r="V251" s="426"/>
      <c r="W251" s="426"/>
      <c r="X251" s="426"/>
      <c r="Y251" s="426"/>
      <c r="Z251" s="426"/>
      <c r="AA251" s="426"/>
      <c r="AB251" s="426"/>
      <c r="AC251" s="426"/>
      <c r="AD251" s="426"/>
      <c r="AE251" s="426"/>
      <c r="AF251" s="426"/>
      <c r="AG251" s="426"/>
      <c r="AH251" s="426"/>
      <c r="AI251" s="426"/>
      <c r="AJ251" s="426"/>
      <c r="AK251" s="426"/>
      <c r="AL251" s="426"/>
      <c r="AM251" s="426"/>
      <c r="AN251" s="426"/>
      <c r="AO251" s="426"/>
      <c r="AP251" s="426"/>
      <c r="AQ251" s="426"/>
      <c r="AR251" s="426"/>
      <c r="AS251" s="426"/>
      <c r="AT251" s="426"/>
      <c r="AU251" s="426"/>
      <c r="AV251" s="426"/>
      <c r="AW251" s="426"/>
      <c r="AX251" s="426"/>
      <c r="AY251" s="426"/>
      <c r="AZ251" s="426"/>
      <c r="BA251" s="426"/>
      <c r="BB251" s="426"/>
      <c r="BC251" s="426"/>
      <c r="BD251" s="426"/>
      <c r="BE251" s="426"/>
      <c r="BF251" s="215"/>
    </row>
    <row r="252" spans="1:60" s="216" customFormat="1" ht="13.5" customHeight="1" x14ac:dyDescent="0.15">
      <c r="A252" s="215"/>
      <c r="B252" s="217"/>
      <c r="C252" s="218"/>
      <c r="D252" s="218"/>
      <c r="E252" s="219"/>
      <c r="F252" s="219"/>
      <c r="G252" s="219"/>
      <c r="H252" s="219"/>
      <c r="I252" s="219"/>
      <c r="J252" s="219"/>
      <c r="K252" s="219"/>
      <c r="L252" s="219"/>
      <c r="M252" s="219"/>
      <c r="N252" s="219"/>
      <c r="O252" s="219"/>
      <c r="P252" s="219"/>
      <c r="Q252" s="219"/>
      <c r="R252" s="219"/>
      <c r="S252" s="219"/>
      <c r="T252" s="219"/>
      <c r="U252" s="219"/>
      <c r="V252" s="219"/>
      <c r="W252" s="219"/>
      <c r="X252" s="219"/>
      <c r="Y252" s="219"/>
      <c r="Z252" s="219"/>
      <c r="AA252" s="219"/>
      <c r="AB252" s="219"/>
      <c r="AC252" s="219"/>
      <c r="AD252" s="219"/>
      <c r="AE252" s="219"/>
      <c r="AF252" s="219"/>
      <c r="AG252" s="219"/>
      <c r="AH252" s="219"/>
      <c r="AI252" s="219"/>
      <c r="AJ252" s="219"/>
      <c r="AK252" s="219"/>
      <c r="AL252" s="219"/>
      <c r="AM252" s="219"/>
      <c r="AN252" s="219"/>
      <c r="AO252" s="219"/>
      <c r="AP252" s="219"/>
      <c r="AQ252" s="219"/>
      <c r="AR252" s="219"/>
      <c r="AS252" s="219"/>
      <c r="AT252" s="219"/>
      <c r="AU252" s="219"/>
      <c r="AV252" s="219"/>
      <c r="AW252" s="219"/>
      <c r="AX252" s="219"/>
      <c r="AY252" s="219"/>
      <c r="AZ252" s="219"/>
      <c r="BA252" s="219"/>
      <c r="BB252" s="219"/>
      <c r="BC252" s="219"/>
      <c r="BD252" s="219"/>
      <c r="BE252" s="219"/>
      <c r="BF252" s="215"/>
    </row>
    <row r="253" spans="1:60" ht="15.95" customHeight="1" x14ac:dyDescent="0.15">
      <c r="A253" s="148" t="s">
        <v>147</v>
      </c>
      <c r="BG253" s="182"/>
      <c r="BH253" s="182"/>
    </row>
    <row r="254" spans="1:60" ht="5.25" customHeight="1" x14ac:dyDescent="0.15">
      <c r="A254" s="148"/>
      <c r="BG254" s="182"/>
      <c r="BH254" s="182"/>
    </row>
    <row r="255" spans="1:60" s="142" customFormat="1" ht="15.95" customHeight="1" x14ac:dyDescent="0.15">
      <c r="A255" s="220"/>
      <c r="B255" s="220" t="s">
        <v>174</v>
      </c>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c r="AA255" s="220"/>
      <c r="AB255" s="220"/>
      <c r="AC255" s="220"/>
      <c r="AD255" s="220"/>
      <c r="AE255" s="220"/>
      <c r="AF255" s="220"/>
      <c r="AG255" s="220"/>
      <c r="AH255" s="220"/>
      <c r="AI255" s="220"/>
      <c r="AJ255" s="220"/>
      <c r="AK255" s="220"/>
      <c r="AL255" s="220"/>
      <c r="AM255" s="220"/>
      <c r="AN255" s="220"/>
      <c r="AO255" s="220"/>
      <c r="AP255" s="220"/>
      <c r="AQ255" s="220"/>
      <c r="AR255" s="220"/>
      <c r="AS255" s="220"/>
      <c r="AT255" s="220"/>
      <c r="AU255" s="220"/>
      <c r="AV255" s="220"/>
      <c r="AW255" s="220"/>
      <c r="AX255" s="220"/>
      <c r="AY255" s="220"/>
      <c r="AZ255" s="220"/>
      <c r="BA255" s="220"/>
      <c r="BB255" s="220"/>
      <c r="BC255" s="220"/>
      <c r="BD255" s="220"/>
      <c r="BE255" s="220"/>
      <c r="BF255" s="220"/>
    </row>
    <row r="256" spans="1:60" s="142" customFormat="1" ht="46.5" customHeight="1" x14ac:dyDescent="0.15">
      <c r="A256" s="148"/>
      <c r="B256" s="447" t="s">
        <v>19</v>
      </c>
      <c r="C256" s="448"/>
      <c r="D256" s="448"/>
      <c r="E256" s="448"/>
      <c r="F256" s="448"/>
      <c r="G256" s="448"/>
      <c r="H256" s="448"/>
      <c r="I256" s="448"/>
      <c r="J256" s="448"/>
      <c r="K256" s="449"/>
      <c r="L256" s="447" t="s">
        <v>115</v>
      </c>
      <c r="M256" s="448"/>
      <c r="N256" s="448"/>
      <c r="O256" s="448"/>
      <c r="P256" s="448"/>
      <c r="Q256" s="448"/>
      <c r="R256" s="448"/>
      <c r="S256" s="448"/>
      <c r="T256" s="448"/>
      <c r="U256" s="448"/>
      <c r="V256" s="448"/>
      <c r="W256" s="448"/>
      <c r="X256" s="448"/>
      <c r="Y256" s="448"/>
      <c r="Z256" s="448"/>
      <c r="AA256" s="448"/>
      <c r="AB256" s="448"/>
      <c r="AC256" s="449"/>
      <c r="AD256" s="454" t="s">
        <v>209</v>
      </c>
      <c r="AE256" s="454"/>
      <c r="AF256" s="454"/>
      <c r="AG256" s="454"/>
      <c r="AH256" s="454"/>
      <c r="AI256" s="454"/>
      <c r="AJ256" s="454"/>
      <c r="AK256" s="454"/>
      <c r="AL256" s="454"/>
      <c r="AM256" s="454" t="s">
        <v>228</v>
      </c>
      <c r="AN256" s="454"/>
      <c r="AO256" s="454"/>
      <c r="AP256" s="454"/>
      <c r="AQ256" s="454"/>
      <c r="AR256" s="454"/>
      <c r="AS256" s="453" t="s">
        <v>253</v>
      </c>
      <c r="AT256" s="453"/>
      <c r="AU256" s="453"/>
      <c r="AV256" s="453"/>
      <c r="AW256" s="453"/>
      <c r="AX256" s="453"/>
      <c r="AY256" s="453"/>
      <c r="AZ256" s="436" t="s">
        <v>21</v>
      </c>
      <c r="BA256" s="436"/>
      <c r="BB256" s="436"/>
      <c r="BC256" s="436"/>
      <c r="BD256" s="436"/>
      <c r="BE256" s="436"/>
      <c r="BF256" s="148"/>
    </row>
    <row r="257" spans="1:60" s="142" customFormat="1" ht="35.25" customHeight="1" x14ac:dyDescent="0.15">
      <c r="A257" s="148"/>
      <c r="B257" s="444" t="s">
        <v>376</v>
      </c>
      <c r="C257" s="445"/>
      <c r="D257" s="445"/>
      <c r="E257" s="445"/>
      <c r="F257" s="445"/>
      <c r="G257" s="445"/>
      <c r="H257" s="445"/>
      <c r="I257" s="445"/>
      <c r="J257" s="445"/>
      <c r="K257" s="446"/>
      <c r="L257" s="687" t="s">
        <v>376</v>
      </c>
      <c r="M257" s="448"/>
      <c r="N257" s="448"/>
      <c r="O257" s="448"/>
      <c r="P257" s="448"/>
      <c r="Q257" s="448"/>
      <c r="R257" s="448"/>
      <c r="S257" s="448"/>
      <c r="T257" s="448"/>
      <c r="U257" s="448"/>
      <c r="V257" s="448"/>
      <c r="W257" s="448"/>
      <c r="X257" s="448"/>
      <c r="Y257" s="448"/>
      <c r="Z257" s="448"/>
      <c r="AA257" s="448"/>
      <c r="AB257" s="448"/>
      <c r="AC257" s="449"/>
      <c r="AD257" s="435" t="s">
        <v>376</v>
      </c>
      <c r="AE257" s="436"/>
      <c r="AF257" s="436"/>
      <c r="AG257" s="436"/>
      <c r="AH257" s="436"/>
      <c r="AI257" s="436"/>
      <c r="AJ257" s="436"/>
      <c r="AK257" s="436"/>
      <c r="AL257" s="436"/>
      <c r="AM257" s="680">
        <v>10000</v>
      </c>
      <c r="AN257" s="680"/>
      <c r="AO257" s="680"/>
      <c r="AP257" s="680"/>
      <c r="AQ257" s="680"/>
      <c r="AR257" s="680"/>
      <c r="AS257" s="680">
        <v>0</v>
      </c>
      <c r="AT257" s="680"/>
      <c r="AU257" s="680"/>
      <c r="AV257" s="680"/>
      <c r="AW257" s="680"/>
      <c r="AX257" s="680"/>
      <c r="AY257" s="680"/>
      <c r="AZ257" s="351"/>
      <c r="BA257" s="351"/>
      <c r="BB257" s="351"/>
      <c r="BC257" s="351"/>
      <c r="BD257" s="351"/>
      <c r="BE257" s="351"/>
      <c r="BF257" s="148"/>
    </row>
    <row r="258" spans="1:60" s="142" customFormat="1" ht="35.25" customHeight="1" x14ac:dyDescent="0.15">
      <c r="A258" s="148"/>
      <c r="B258" s="444"/>
      <c r="C258" s="445"/>
      <c r="D258" s="445"/>
      <c r="E258" s="445"/>
      <c r="F258" s="445"/>
      <c r="G258" s="445"/>
      <c r="H258" s="445"/>
      <c r="I258" s="445"/>
      <c r="J258" s="445"/>
      <c r="K258" s="446"/>
      <c r="L258" s="447"/>
      <c r="M258" s="448"/>
      <c r="N258" s="448"/>
      <c r="O258" s="448"/>
      <c r="P258" s="448"/>
      <c r="Q258" s="448"/>
      <c r="R258" s="448"/>
      <c r="S258" s="448"/>
      <c r="T258" s="448"/>
      <c r="U258" s="448"/>
      <c r="V258" s="448"/>
      <c r="W258" s="448"/>
      <c r="X258" s="448"/>
      <c r="Y258" s="448"/>
      <c r="Z258" s="448"/>
      <c r="AA258" s="448"/>
      <c r="AB258" s="448"/>
      <c r="AC258" s="449"/>
      <c r="AD258" s="436"/>
      <c r="AE258" s="436"/>
      <c r="AF258" s="436"/>
      <c r="AG258" s="436"/>
      <c r="AH258" s="436"/>
      <c r="AI258" s="436"/>
      <c r="AJ258" s="436"/>
      <c r="AK258" s="436"/>
      <c r="AL258" s="436"/>
      <c r="AM258" s="683"/>
      <c r="AN258" s="683"/>
      <c r="AO258" s="683"/>
      <c r="AP258" s="683"/>
      <c r="AQ258" s="683"/>
      <c r="AR258" s="683"/>
      <c r="AS258" s="682"/>
      <c r="AT258" s="682"/>
      <c r="AU258" s="682"/>
      <c r="AV258" s="682"/>
      <c r="AW258" s="682"/>
      <c r="AX258" s="682"/>
      <c r="AY258" s="682"/>
      <c r="AZ258" s="351"/>
      <c r="BA258" s="351"/>
      <c r="BB258" s="351"/>
      <c r="BC258" s="351"/>
      <c r="BD258" s="351"/>
      <c r="BE258" s="351"/>
      <c r="BF258" s="148"/>
    </row>
    <row r="259" spans="1:60" s="142" customFormat="1" ht="35.25" customHeight="1" x14ac:dyDescent="0.15">
      <c r="A259" s="148"/>
      <c r="B259" s="444"/>
      <c r="C259" s="445"/>
      <c r="D259" s="445"/>
      <c r="E259" s="445"/>
      <c r="F259" s="445"/>
      <c r="G259" s="445"/>
      <c r="H259" s="445"/>
      <c r="I259" s="445"/>
      <c r="J259" s="445"/>
      <c r="K259" s="446"/>
      <c r="L259" s="447"/>
      <c r="M259" s="448"/>
      <c r="N259" s="448"/>
      <c r="O259" s="448"/>
      <c r="P259" s="448"/>
      <c r="Q259" s="448"/>
      <c r="R259" s="448"/>
      <c r="S259" s="448"/>
      <c r="T259" s="448"/>
      <c r="U259" s="448"/>
      <c r="V259" s="448"/>
      <c r="W259" s="448"/>
      <c r="X259" s="448"/>
      <c r="Y259" s="448"/>
      <c r="Z259" s="448"/>
      <c r="AA259" s="448"/>
      <c r="AB259" s="448"/>
      <c r="AC259" s="449"/>
      <c r="AD259" s="436"/>
      <c r="AE259" s="436"/>
      <c r="AF259" s="436"/>
      <c r="AG259" s="436"/>
      <c r="AH259" s="436"/>
      <c r="AI259" s="436"/>
      <c r="AJ259" s="436"/>
      <c r="AK259" s="436"/>
      <c r="AL259" s="436"/>
      <c r="AM259" s="683"/>
      <c r="AN259" s="683"/>
      <c r="AO259" s="683"/>
      <c r="AP259" s="683"/>
      <c r="AQ259" s="683"/>
      <c r="AR259" s="683"/>
      <c r="AS259" s="682"/>
      <c r="AT259" s="682"/>
      <c r="AU259" s="682"/>
      <c r="AV259" s="682"/>
      <c r="AW259" s="682"/>
      <c r="AX259" s="682"/>
      <c r="AY259" s="682"/>
      <c r="AZ259" s="351"/>
      <c r="BA259" s="351"/>
      <c r="BB259" s="351"/>
      <c r="BC259" s="351"/>
      <c r="BD259" s="351"/>
      <c r="BE259" s="351"/>
      <c r="BF259" s="148"/>
    </row>
    <row r="260" spans="1:60" s="142" customFormat="1" ht="35.25" customHeight="1" x14ac:dyDescent="0.15">
      <c r="A260" s="148"/>
      <c r="B260" s="444"/>
      <c r="C260" s="445"/>
      <c r="D260" s="445"/>
      <c r="E260" s="445"/>
      <c r="F260" s="445"/>
      <c r="G260" s="445"/>
      <c r="H260" s="445"/>
      <c r="I260" s="445"/>
      <c r="J260" s="445"/>
      <c r="K260" s="446"/>
      <c r="L260" s="447"/>
      <c r="M260" s="448"/>
      <c r="N260" s="448"/>
      <c r="O260" s="448"/>
      <c r="P260" s="448"/>
      <c r="Q260" s="448"/>
      <c r="R260" s="448"/>
      <c r="S260" s="448"/>
      <c r="T260" s="448"/>
      <c r="U260" s="448"/>
      <c r="V260" s="448"/>
      <c r="W260" s="448"/>
      <c r="X260" s="448"/>
      <c r="Y260" s="448"/>
      <c r="Z260" s="448"/>
      <c r="AA260" s="448"/>
      <c r="AB260" s="448"/>
      <c r="AC260" s="449"/>
      <c r="AD260" s="436"/>
      <c r="AE260" s="436"/>
      <c r="AF260" s="436"/>
      <c r="AG260" s="436"/>
      <c r="AH260" s="436"/>
      <c r="AI260" s="436"/>
      <c r="AJ260" s="436"/>
      <c r="AK260" s="436"/>
      <c r="AL260" s="436"/>
      <c r="AM260" s="683"/>
      <c r="AN260" s="683"/>
      <c r="AO260" s="683"/>
      <c r="AP260" s="683"/>
      <c r="AQ260" s="683"/>
      <c r="AR260" s="683"/>
      <c r="AS260" s="682"/>
      <c r="AT260" s="682"/>
      <c r="AU260" s="682"/>
      <c r="AV260" s="682"/>
      <c r="AW260" s="682"/>
      <c r="AX260" s="682"/>
      <c r="AY260" s="682"/>
      <c r="AZ260" s="351"/>
      <c r="BA260" s="351"/>
      <c r="BB260" s="351"/>
      <c r="BC260" s="351"/>
      <c r="BD260" s="351"/>
      <c r="BE260" s="351"/>
      <c r="BF260" s="148"/>
    </row>
    <row r="261" spans="1:60" s="142" customFormat="1" ht="35.25" customHeight="1" x14ac:dyDescent="0.15">
      <c r="A261" s="148"/>
      <c r="B261" s="444"/>
      <c r="C261" s="445"/>
      <c r="D261" s="445"/>
      <c r="E261" s="445"/>
      <c r="F261" s="445"/>
      <c r="G261" s="445"/>
      <c r="H261" s="445"/>
      <c r="I261" s="445"/>
      <c r="J261" s="445"/>
      <c r="K261" s="446"/>
      <c r="L261" s="447"/>
      <c r="M261" s="448"/>
      <c r="N261" s="448"/>
      <c r="O261" s="448"/>
      <c r="P261" s="448"/>
      <c r="Q261" s="448"/>
      <c r="R261" s="448"/>
      <c r="S261" s="448"/>
      <c r="T261" s="448"/>
      <c r="U261" s="448"/>
      <c r="V261" s="448"/>
      <c r="W261" s="448"/>
      <c r="X261" s="448"/>
      <c r="Y261" s="448"/>
      <c r="Z261" s="448"/>
      <c r="AA261" s="448"/>
      <c r="AB261" s="448"/>
      <c r="AC261" s="449"/>
      <c r="AD261" s="436"/>
      <c r="AE261" s="436"/>
      <c r="AF261" s="436"/>
      <c r="AG261" s="436"/>
      <c r="AH261" s="436"/>
      <c r="AI261" s="436"/>
      <c r="AJ261" s="436"/>
      <c r="AK261" s="436"/>
      <c r="AL261" s="436"/>
      <c r="AM261" s="683"/>
      <c r="AN261" s="683"/>
      <c r="AO261" s="683"/>
      <c r="AP261" s="683"/>
      <c r="AQ261" s="683"/>
      <c r="AR261" s="683"/>
      <c r="AS261" s="682"/>
      <c r="AT261" s="682"/>
      <c r="AU261" s="682"/>
      <c r="AV261" s="682"/>
      <c r="AW261" s="682"/>
      <c r="AX261" s="682"/>
      <c r="AY261" s="682"/>
      <c r="AZ261" s="351"/>
      <c r="BA261" s="351"/>
      <c r="BB261" s="351"/>
      <c r="BC261" s="351"/>
      <c r="BD261" s="351"/>
      <c r="BE261" s="351"/>
      <c r="BF261" s="148"/>
    </row>
    <row r="262" spans="1:60" s="142" customFormat="1" ht="35.25" customHeight="1" x14ac:dyDescent="0.15">
      <c r="A262" s="148"/>
      <c r="B262" s="444"/>
      <c r="C262" s="445"/>
      <c r="D262" s="445"/>
      <c r="E262" s="445"/>
      <c r="F262" s="445"/>
      <c r="G262" s="445"/>
      <c r="H262" s="445"/>
      <c r="I262" s="445"/>
      <c r="J262" s="445"/>
      <c r="K262" s="446"/>
      <c r="L262" s="447"/>
      <c r="M262" s="448"/>
      <c r="N262" s="448"/>
      <c r="O262" s="448"/>
      <c r="P262" s="448"/>
      <c r="Q262" s="448"/>
      <c r="R262" s="448"/>
      <c r="S262" s="448"/>
      <c r="T262" s="448"/>
      <c r="U262" s="448"/>
      <c r="V262" s="448"/>
      <c r="W262" s="448"/>
      <c r="X262" s="448"/>
      <c r="Y262" s="448"/>
      <c r="Z262" s="448"/>
      <c r="AA262" s="448"/>
      <c r="AB262" s="448"/>
      <c r="AC262" s="449"/>
      <c r="AD262" s="436"/>
      <c r="AE262" s="436"/>
      <c r="AF262" s="436"/>
      <c r="AG262" s="436"/>
      <c r="AH262" s="436"/>
      <c r="AI262" s="436"/>
      <c r="AJ262" s="436"/>
      <c r="AK262" s="436"/>
      <c r="AL262" s="436"/>
      <c r="AM262" s="683"/>
      <c r="AN262" s="683"/>
      <c r="AO262" s="683"/>
      <c r="AP262" s="683"/>
      <c r="AQ262" s="683"/>
      <c r="AR262" s="683"/>
      <c r="AS262" s="682"/>
      <c r="AT262" s="682"/>
      <c r="AU262" s="682"/>
      <c r="AV262" s="682"/>
      <c r="AW262" s="682"/>
      <c r="AX262" s="682"/>
      <c r="AY262" s="682"/>
      <c r="AZ262" s="351"/>
      <c r="BA262" s="351"/>
      <c r="BB262" s="351"/>
      <c r="BC262" s="351"/>
      <c r="BD262" s="351"/>
      <c r="BE262" s="351"/>
      <c r="BF262" s="148"/>
    </row>
    <row r="263" spans="1:60" s="142" customFormat="1" ht="35.25" customHeight="1" x14ac:dyDescent="0.15">
      <c r="A263" s="148"/>
      <c r="B263" s="444"/>
      <c r="C263" s="445"/>
      <c r="D263" s="445"/>
      <c r="E263" s="445"/>
      <c r="F263" s="445"/>
      <c r="G263" s="445"/>
      <c r="H263" s="445"/>
      <c r="I263" s="445"/>
      <c r="J263" s="445"/>
      <c r="K263" s="446"/>
      <c r="L263" s="447"/>
      <c r="M263" s="448"/>
      <c r="N263" s="448"/>
      <c r="O263" s="448"/>
      <c r="P263" s="448"/>
      <c r="Q263" s="448"/>
      <c r="R263" s="448"/>
      <c r="S263" s="448"/>
      <c r="T263" s="448"/>
      <c r="U263" s="448"/>
      <c r="V263" s="448"/>
      <c r="W263" s="448"/>
      <c r="X263" s="448"/>
      <c r="Y263" s="448"/>
      <c r="Z263" s="448"/>
      <c r="AA263" s="448"/>
      <c r="AB263" s="448"/>
      <c r="AC263" s="449"/>
      <c r="AD263" s="436"/>
      <c r="AE263" s="436"/>
      <c r="AF263" s="436"/>
      <c r="AG263" s="436"/>
      <c r="AH263" s="436"/>
      <c r="AI263" s="436"/>
      <c r="AJ263" s="436"/>
      <c r="AK263" s="436"/>
      <c r="AL263" s="436"/>
      <c r="AM263" s="683"/>
      <c r="AN263" s="683"/>
      <c r="AO263" s="683"/>
      <c r="AP263" s="683"/>
      <c r="AQ263" s="683"/>
      <c r="AR263" s="683"/>
      <c r="AS263" s="682"/>
      <c r="AT263" s="682"/>
      <c r="AU263" s="682"/>
      <c r="AV263" s="682"/>
      <c r="AW263" s="682"/>
      <c r="AX263" s="682"/>
      <c r="AY263" s="682"/>
      <c r="AZ263" s="351"/>
      <c r="BA263" s="351"/>
      <c r="BB263" s="351"/>
      <c r="BC263" s="351"/>
      <c r="BD263" s="351"/>
      <c r="BE263" s="351"/>
      <c r="BF263" s="148"/>
    </row>
    <row r="264" spans="1:60" s="142" customFormat="1" ht="35.25" customHeight="1" x14ac:dyDescent="0.15">
      <c r="A264" s="148"/>
      <c r="B264" s="444"/>
      <c r="C264" s="445"/>
      <c r="D264" s="445"/>
      <c r="E264" s="445"/>
      <c r="F264" s="445"/>
      <c r="G264" s="445"/>
      <c r="H264" s="445"/>
      <c r="I264" s="445"/>
      <c r="J264" s="445"/>
      <c r="K264" s="446"/>
      <c r="L264" s="447"/>
      <c r="M264" s="448"/>
      <c r="N264" s="448"/>
      <c r="O264" s="448"/>
      <c r="P264" s="448"/>
      <c r="Q264" s="448"/>
      <c r="R264" s="448"/>
      <c r="S264" s="448"/>
      <c r="T264" s="448"/>
      <c r="U264" s="448"/>
      <c r="V264" s="448"/>
      <c r="W264" s="448"/>
      <c r="X264" s="448"/>
      <c r="Y264" s="448"/>
      <c r="Z264" s="448"/>
      <c r="AA264" s="448"/>
      <c r="AB264" s="448"/>
      <c r="AC264" s="449"/>
      <c r="AD264" s="436"/>
      <c r="AE264" s="436"/>
      <c r="AF264" s="436"/>
      <c r="AG264" s="436"/>
      <c r="AH264" s="436"/>
      <c r="AI264" s="436"/>
      <c r="AJ264" s="436"/>
      <c r="AK264" s="436"/>
      <c r="AL264" s="436"/>
      <c r="AM264" s="680"/>
      <c r="AN264" s="680"/>
      <c r="AO264" s="680"/>
      <c r="AP264" s="680"/>
      <c r="AQ264" s="680"/>
      <c r="AR264" s="680"/>
      <c r="AS264" s="682"/>
      <c r="AT264" s="682"/>
      <c r="AU264" s="682"/>
      <c r="AV264" s="682"/>
      <c r="AW264" s="682"/>
      <c r="AX264" s="682"/>
      <c r="AY264" s="682"/>
      <c r="AZ264" s="351"/>
      <c r="BA264" s="351"/>
      <c r="BB264" s="351"/>
      <c r="BC264" s="351"/>
      <c r="BD264" s="351"/>
      <c r="BE264" s="351"/>
      <c r="BF264" s="148"/>
    </row>
    <row r="265" spans="1:60" s="142" customFormat="1" ht="35.25" customHeight="1" x14ac:dyDescent="0.15">
      <c r="A265" s="148"/>
      <c r="B265" s="444"/>
      <c r="C265" s="445"/>
      <c r="D265" s="445"/>
      <c r="E265" s="445"/>
      <c r="F265" s="445"/>
      <c r="G265" s="445"/>
      <c r="H265" s="445"/>
      <c r="I265" s="445"/>
      <c r="J265" s="445"/>
      <c r="K265" s="446"/>
      <c r="L265" s="447"/>
      <c r="M265" s="448"/>
      <c r="N265" s="448"/>
      <c r="O265" s="448"/>
      <c r="P265" s="448"/>
      <c r="Q265" s="448"/>
      <c r="R265" s="448"/>
      <c r="S265" s="448"/>
      <c r="T265" s="448"/>
      <c r="U265" s="448"/>
      <c r="V265" s="448"/>
      <c r="W265" s="448"/>
      <c r="X265" s="448"/>
      <c r="Y265" s="448"/>
      <c r="Z265" s="448"/>
      <c r="AA265" s="448"/>
      <c r="AB265" s="448"/>
      <c r="AC265" s="449"/>
      <c r="AD265" s="436"/>
      <c r="AE265" s="436"/>
      <c r="AF265" s="436"/>
      <c r="AG265" s="436"/>
      <c r="AH265" s="436"/>
      <c r="AI265" s="436"/>
      <c r="AJ265" s="436"/>
      <c r="AK265" s="436"/>
      <c r="AL265" s="436"/>
      <c r="AM265" s="680"/>
      <c r="AN265" s="680"/>
      <c r="AO265" s="680"/>
      <c r="AP265" s="680"/>
      <c r="AQ265" s="680"/>
      <c r="AR265" s="680"/>
      <c r="AS265" s="680"/>
      <c r="AT265" s="680"/>
      <c r="AU265" s="680"/>
      <c r="AV265" s="680"/>
      <c r="AW265" s="680"/>
      <c r="AX265" s="680"/>
      <c r="AY265" s="680"/>
      <c r="AZ265" s="351"/>
      <c r="BA265" s="351"/>
      <c r="BB265" s="351"/>
      <c r="BC265" s="351"/>
      <c r="BD265" s="351"/>
      <c r="BE265" s="351"/>
      <c r="BF265" s="148"/>
    </row>
    <row r="266" spans="1:60" s="142" customFormat="1" ht="21" customHeight="1" x14ac:dyDescent="0.15">
      <c r="A266" s="221"/>
      <c r="B266" s="447" t="s">
        <v>141</v>
      </c>
      <c r="C266" s="448"/>
      <c r="D266" s="448"/>
      <c r="E266" s="448"/>
      <c r="F266" s="448"/>
      <c r="G266" s="448"/>
      <c r="H266" s="448"/>
      <c r="I266" s="448"/>
      <c r="J266" s="448"/>
      <c r="K266" s="448"/>
      <c r="L266" s="448"/>
      <c r="M266" s="448"/>
      <c r="N266" s="448"/>
      <c r="O266" s="448"/>
      <c r="P266" s="448"/>
      <c r="Q266" s="448"/>
      <c r="R266" s="448"/>
      <c r="S266" s="448"/>
      <c r="T266" s="448"/>
      <c r="U266" s="448"/>
      <c r="V266" s="448"/>
      <c r="W266" s="448"/>
      <c r="X266" s="448"/>
      <c r="Y266" s="448"/>
      <c r="Z266" s="448"/>
      <c r="AA266" s="448"/>
      <c r="AB266" s="448"/>
      <c r="AC266" s="448"/>
      <c r="AD266" s="448"/>
      <c r="AE266" s="448"/>
      <c r="AF266" s="448"/>
      <c r="AG266" s="448"/>
      <c r="AH266" s="448"/>
      <c r="AI266" s="448"/>
      <c r="AJ266" s="448"/>
      <c r="AK266" s="448"/>
      <c r="AL266" s="449"/>
      <c r="AM266" s="681">
        <f>SUM(AM257:AR265)</f>
        <v>10000</v>
      </c>
      <c r="AN266" s="681"/>
      <c r="AO266" s="681"/>
      <c r="AP266" s="681"/>
      <c r="AQ266" s="681"/>
      <c r="AR266" s="681"/>
      <c r="AS266" s="681">
        <f>SUM(AS257:AY265)</f>
        <v>0</v>
      </c>
      <c r="AT266" s="681"/>
      <c r="AU266" s="681"/>
      <c r="AV266" s="681"/>
      <c r="AW266" s="681"/>
      <c r="AX266" s="681"/>
      <c r="AY266" s="681"/>
      <c r="AZ266" s="351"/>
      <c r="BA266" s="351"/>
      <c r="BB266" s="351"/>
      <c r="BC266" s="351"/>
      <c r="BD266" s="351"/>
      <c r="BE266" s="351"/>
      <c r="BF266" s="148"/>
    </row>
    <row r="267" spans="1:60" s="224" customFormat="1" ht="15" customHeight="1" x14ac:dyDescent="0.15">
      <c r="A267" s="222"/>
      <c r="B267" s="223" t="s">
        <v>210</v>
      </c>
      <c r="C267" s="222"/>
      <c r="D267" s="222"/>
      <c r="E267" s="222"/>
      <c r="F267" s="222"/>
      <c r="G267" s="222"/>
      <c r="H267" s="222"/>
      <c r="I267" s="222"/>
      <c r="J267" s="222"/>
      <c r="K267" s="222"/>
      <c r="L267" s="222"/>
      <c r="M267" s="222"/>
      <c r="N267" s="222"/>
      <c r="O267" s="222"/>
      <c r="P267" s="222"/>
      <c r="Q267" s="222"/>
      <c r="R267" s="222"/>
      <c r="S267" s="222"/>
      <c r="T267" s="222"/>
      <c r="U267" s="222"/>
      <c r="V267" s="222"/>
      <c r="W267" s="222"/>
      <c r="X267" s="222"/>
      <c r="Y267" s="222"/>
      <c r="Z267" s="222"/>
      <c r="AA267" s="222"/>
      <c r="AB267" s="222"/>
      <c r="AC267" s="222"/>
      <c r="AD267" s="222"/>
      <c r="AE267" s="222"/>
      <c r="AF267" s="222"/>
      <c r="AG267" s="222"/>
      <c r="AH267" s="222"/>
      <c r="AI267" s="222"/>
      <c r="AJ267" s="222"/>
      <c r="AK267" s="222"/>
      <c r="AL267" s="222"/>
      <c r="AM267" s="222"/>
      <c r="AN267" s="222"/>
      <c r="AO267" s="222"/>
      <c r="AP267" s="222"/>
      <c r="AQ267" s="222"/>
      <c r="AR267" s="222"/>
      <c r="AS267" s="222"/>
      <c r="AT267" s="222"/>
      <c r="AU267" s="222"/>
      <c r="AV267" s="222"/>
      <c r="AW267" s="222"/>
      <c r="AX267" s="222"/>
      <c r="AY267" s="222"/>
      <c r="AZ267" s="222"/>
      <c r="BA267" s="222"/>
      <c r="BB267" s="222"/>
      <c r="BC267" s="222"/>
      <c r="BD267" s="222"/>
      <c r="BE267" s="222"/>
      <c r="BF267" s="222"/>
    </row>
    <row r="268" spans="1:60" s="225" customFormat="1" ht="30" customHeight="1" x14ac:dyDescent="0.15">
      <c r="A268" s="199"/>
      <c r="B268" s="415" t="s">
        <v>211</v>
      </c>
      <c r="C268" s="415"/>
      <c r="D268" s="415"/>
      <c r="E268" s="415"/>
      <c r="F268" s="415"/>
      <c r="G268" s="415"/>
      <c r="H268" s="415"/>
      <c r="I268" s="415"/>
      <c r="J268" s="415"/>
      <c r="K268" s="415"/>
      <c r="L268" s="415"/>
      <c r="M268" s="415"/>
      <c r="N268" s="415"/>
      <c r="O268" s="415"/>
      <c r="P268" s="415"/>
      <c r="Q268" s="415"/>
      <c r="R268" s="415"/>
      <c r="S268" s="415"/>
      <c r="T268" s="415"/>
      <c r="U268" s="415"/>
      <c r="V268" s="415"/>
      <c r="W268" s="415"/>
      <c r="X268" s="415"/>
      <c r="Y268" s="415"/>
      <c r="Z268" s="415"/>
      <c r="AA268" s="415"/>
      <c r="AB268" s="415"/>
      <c r="AC268" s="415"/>
      <c r="AD268" s="415"/>
      <c r="AE268" s="415"/>
      <c r="AF268" s="415"/>
      <c r="AG268" s="415"/>
      <c r="AH268" s="415"/>
      <c r="AI268" s="415"/>
      <c r="AJ268" s="415"/>
      <c r="AK268" s="415"/>
      <c r="AL268" s="415"/>
      <c r="AM268" s="415"/>
      <c r="AN268" s="415"/>
      <c r="AO268" s="415"/>
      <c r="AP268" s="415"/>
      <c r="AQ268" s="415"/>
      <c r="AR268" s="415"/>
      <c r="AS268" s="415"/>
      <c r="AT268" s="415"/>
      <c r="AU268" s="415"/>
      <c r="AV268" s="415"/>
      <c r="AW268" s="415"/>
      <c r="AX268" s="415"/>
      <c r="AY268" s="415"/>
      <c r="AZ268" s="415"/>
      <c r="BA268" s="415"/>
      <c r="BB268" s="415"/>
      <c r="BC268" s="415"/>
      <c r="BD268" s="415"/>
      <c r="BE268" s="415"/>
      <c r="BF268" s="415"/>
    </row>
    <row r="269" spans="1:60" ht="5.25" customHeight="1" x14ac:dyDescent="0.15">
      <c r="A269" s="148"/>
      <c r="BG269" s="182"/>
      <c r="BH269" s="182"/>
    </row>
    <row r="270" spans="1:60" s="142" customFormat="1" ht="15.95" customHeight="1" x14ac:dyDescent="0.15">
      <c r="A270" s="220"/>
      <c r="B270" s="220" t="s">
        <v>212</v>
      </c>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0"/>
      <c r="AC270" s="220"/>
      <c r="AD270" s="220"/>
      <c r="AE270" s="220"/>
      <c r="AF270" s="220"/>
      <c r="AG270" s="220"/>
      <c r="AH270" s="220"/>
      <c r="AI270" s="220"/>
      <c r="AJ270" s="220"/>
      <c r="AK270" s="220"/>
      <c r="AL270" s="220"/>
      <c r="AM270" s="220"/>
      <c r="AN270" s="220"/>
      <c r="AO270" s="220"/>
      <c r="AP270" s="220"/>
      <c r="AQ270" s="220"/>
      <c r="AR270" s="220"/>
      <c r="AS270" s="220"/>
      <c r="AT270" s="220"/>
      <c r="AU270" s="220"/>
      <c r="AV270" s="220"/>
      <c r="AW270" s="220"/>
      <c r="AX270" s="220"/>
      <c r="AY270" s="220"/>
      <c r="AZ270" s="220"/>
      <c r="BA270" s="220"/>
      <c r="BB270" s="220"/>
      <c r="BC270" s="220"/>
      <c r="BD270" s="220"/>
      <c r="BE270" s="220"/>
      <c r="BF270" s="220"/>
    </row>
    <row r="271" spans="1:60" s="154" customFormat="1" ht="18.75" customHeight="1" x14ac:dyDescent="0.15">
      <c r="A271" s="151"/>
      <c r="B271" s="559" t="s">
        <v>19</v>
      </c>
      <c r="C271" s="440"/>
      <c r="D271" s="440"/>
      <c r="E271" s="440"/>
      <c r="F271" s="440"/>
      <c r="G271" s="440"/>
      <c r="H271" s="440"/>
      <c r="I271" s="440"/>
      <c r="J271" s="440"/>
      <c r="K271" s="440"/>
      <c r="L271" s="441"/>
      <c r="M271" s="425" t="s">
        <v>159</v>
      </c>
      <c r="N271" s="417"/>
      <c r="O271" s="417"/>
      <c r="P271" s="417"/>
      <c r="Q271" s="417"/>
      <c r="R271" s="417"/>
      <c r="S271" s="417"/>
      <c r="T271" s="417"/>
      <c r="U271" s="417"/>
      <c r="V271" s="417"/>
      <c r="W271" s="417"/>
      <c r="X271" s="418"/>
      <c r="Y271" s="319" t="s">
        <v>213</v>
      </c>
      <c r="Z271" s="320"/>
      <c r="AA271" s="320"/>
      <c r="AB271" s="320"/>
      <c r="AC271" s="320"/>
      <c r="AD271" s="427"/>
      <c r="AE271" s="319" t="s">
        <v>162</v>
      </c>
      <c r="AF271" s="320"/>
      <c r="AG271" s="320"/>
      <c r="AH271" s="320"/>
      <c r="AI271" s="427"/>
      <c r="AJ271" s="409" t="s">
        <v>160</v>
      </c>
      <c r="AK271" s="440"/>
      <c r="AL271" s="440"/>
      <c r="AM271" s="440"/>
      <c r="AN271" s="440"/>
      <c r="AO271" s="440"/>
      <c r="AP271" s="441"/>
      <c r="AQ271" s="310" t="s">
        <v>20</v>
      </c>
      <c r="AR271" s="311"/>
      <c r="AS271" s="311"/>
      <c r="AT271" s="311"/>
      <c r="AU271" s="311"/>
      <c r="AV271" s="311"/>
      <c r="AW271" s="311"/>
      <c r="AX271" s="311"/>
      <c r="AY271" s="311"/>
      <c r="AZ271" s="311"/>
      <c r="BA271" s="311"/>
      <c r="BB271" s="408" t="s">
        <v>161</v>
      </c>
      <c r="BC271" s="409"/>
      <c r="BD271" s="409"/>
      <c r="BE271" s="410"/>
      <c r="BF271" s="151"/>
      <c r="BH271" s="226"/>
    </row>
    <row r="272" spans="1:60" s="154" customFormat="1" ht="31.5" customHeight="1" x14ac:dyDescent="0.15">
      <c r="A272" s="151"/>
      <c r="B272" s="560"/>
      <c r="C272" s="442"/>
      <c r="D272" s="442"/>
      <c r="E272" s="442"/>
      <c r="F272" s="442"/>
      <c r="G272" s="442"/>
      <c r="H272" s="442"/>
      <c r="I272" s="442"/>
      <c r="J272" s="442"/>
      <c r="K272" s="442"/>
      <c r="L272" s="443"/>
      <c r="M272" s="416" t="s">
        <v>398</v>
      </c>
      <c r="N272" s="417"/>
      <c r="O272" s="417"/>
      <c r="P272" s="417"/>
      <c r="Q272" s="417"/>
      <c r="R272" s="418"/>
      <c r="S272" s="416" t="s">
        <v>399</v>
      </c>
      <c r="T272" s="417"/>
      <c r="U272" s="417"/>
      <c r="V272" s="417"/>
      <c r="W272" s="417"/>
      <c r="X272" s="418"/>
      <c r="Y272" s="321"/>
      <c r="Z272" s="322"/>
      <c r="AA272" s="322"/>
      <c r="AB272" s="322"/>
      <c r="AC272" s="322"/>
      <c r="AD272" s="428"/>
      <c r="AE272" s="321"/>
      <c r="AF272" s="322"/>
      <c r="AG272" s="322"/>
      <c r="AH272" s="322"/>
      <c r="AI272" s="428"/>
      <c r="AJ272" s="442"/>
      <c r="AK272" s="442"/>
      <c r="AL272" s="442"/>
      <c r="AM272" s="442"/>
      <c r="AN272" s="442"/>
      <c r="AO272" s="442"/>
      <c r="AP272" s="443"/>
      <c r="AQ272" s="316"/>
      <c r="AR272" s="317"/>
      <c r="AS272" s="317"/>
      <c r="AT272" s="317"/>
      <c r="AU272" s="317"/>
      <c r="AV272" s="317"/>
      <c r="AW272" s="317"/>
      <c r="AX272" s="317"/>
      <c r="AY272" s="317"/>
      <c r="AZ272" s="317"/>
      <c r="BA272" s="317"/>
      <c r="BB272" s="411"/>
      <c r="BC272" s="412"/>
      <c r="BD272" s="412"/>
      <c r="BE272" s="413"/>
      <c r="BF272" s="151"/>
    </row>
    <row r="273" spans="1:58" s="154" customFormat="1" ht="24.6" customHeight="1" x14ac:dyDescent="0.15">
      <c r="A273" s="151"/>
      <c r="B273" s="429" t="s">
        <v>342</v>
      </c>
      <c r="C273" s="430"/>
      <c r="D273" s="430"/>
      <c r="E273" s="430"/>
      <c r="F273" s="430"/>
      <c r="G273" s="430"/>
      <c r="H273" s="430"/>
      <c r="I273" s="430"/>
      <c r="J273" s="430"/>
      <c r="K273" s="430"/>
      <c r="L273" s="431"/>
      <c r="M273" s="432">
        <v>0</v>
      </c>
      <c r="N273" s="433"/>
      <c r="O273" s="433"/>
      <c r="P273" s="433"/>
      <c r="Q273" s="433"/>
      <c r="R273" s="434"/>
      <c r="S273" s="432">
        <v>500</v>
      </c>
      <c r="T273" s="433"/>
      <c r="U273" s="433"/>
      <c r="V273" s="433"/>
      <c r="W273" s="433"/>
      <c r="X273" s="434"/>
      <c r="Y273" s="291">
        <v>500</v>
      </c>
      <c r="Z273" s="292"/>
      <c r="AA273" s="292"/>
      <c r="AB273" s="292"/>
      <c r="AC273" s="292"/>
      <c r="AD273" s="293"/>
      <c r="AE273" s="422">
        <v>2000</v>
      </c>
      <c r="AF273" s="423"/>
      <c r="AG273" s="423"/>
      <c r="AH273" s="423"/>
      <c r="AI273" s="424"/>
      <c r="AJ273" s="679">
        <f>(ROUNDDOWN(Y273/10,0))*AE273</f>
        <v>100000</v>
      </c>
      <c r="AK273" s="438"/>
      <c r="AL273" s="438"/>
      <c r="AM273" s="438"/>
      <c r="AN273" s="438"/>
      <c r="AO273" s="438"/>
      <c r="AP273" s="439"/>
      <c r="AQ273" s="402" t="s">
        <v>400</v>
      </c>
      <c r="AR273" s="403"/>
      <c r="AS273" s="403"/>
      <c r="AT273" s="403"/>
      <c r="AU273" s="403"/>
      <c r="AV273" s="403"/>
      <c r="AW273" s="403"/>
      <c r="AX273" s="403"/>
      <c r="AY273" s="403"/>
      <c r="AZ273" s="403"/>
      <c r="BA273" s="404"/>
      <c r="BB273" s="405"/>
      <c r="BC273" s="406"/>
      <c r="BD273" s="406"/>
      <c r="BE273" s="407"/>
      <c r="BF273" s="151"/>
    </row>
    <row r="274" spans="1:58" s="154" customFormat="1" ht="24.6" customHeight="1" x14ac:dyDescent="0.15">
      <c r="A274" s="151"/>
      <c r="B274" s="429"/>
      <c r="C274" s="430"/>
      <c r="D274" s="430"/>
      <c r="E274" s="430"/>
      <c r="F274" s="430"/>
      <c r="G274" s="430"/>
      <c r="H274" s="430"/>
      <c r="I274" s="430"/>
      <c r="J274" s="430"/>
      <c r="K274" s="430"/>
      <c r="L274" s="431"/>
      <c r="M274" s="432"/>
      <c r="N274" s="433"/>
      <c r="O274" s="433"/>
      <c r="P274" s="433"/>
      <c r="Q274" s="433"/>
      <c r="R274" s="434"/>
      <c r="S274" s="432"/>
      <c r="T274" s="433"/>
      <c r="U274" s="433"/>
      <c r="V274" s="433"/>
      <c r="W274" s="433"/>
      <c r="X274" s="434"/>
      <c r="Y274" s="291"/>
      <c r="Z274" s="292"/>
      <c r="AA274" s="292"/>
      <c r="AB274" s="292"/>
      <c r="AC274" s="292"/>
      <c r="AD274" s="293"/>
      <c r="AE274" s="422"/>
      <c r="AF274" s="423"/>
      <c r="AG274" s="423"/>
      <c r="AH274" s="423"/>
      <c r="AI274" s="424"/>
      <c r="AJ274" s="437">
        <f t="shared" ref="AJ274:AJ285" si="4">Y274*AE274/10</f>
        <v>0</v>
      </c>
      <c r="AK274" s="438"/>
      <c r="AL274" s="438"/>
      <c r="AM274" s="438"/>
      <c r="AN274" s="438"/>
      <c r="AO274" s="438"/>
      <c r="AP274" s="439"/>
      <c r="AQ274" s="402"/>
      <c r="AR274" s="403"/>
      <c r="AS274" s="403"/>
      <c r="AT274" s="403"/>
      <c r="AU274" s="403"/>
      <c r="AV274" s="403"/>
      <c r="AW274" s="403"/>
      <c r="AX274" s="403"/>
      <c r="AY274" s="403"/>
      <c r="AZ274" s="403"/>
      <c r="BA274" s="404"/>
      <c r="BB274" s="405"/>
      <c r="BC274" s="406"/>
      <c r="BD274" s="406"/>
      <c r="BE274" s="407"/>
      <c r="BF274" s="151"/>
    </row>
    <row r="275" spans="1:58" s="154" customFormat="1" ht="24.6" customHeight="1" x14ac:dyDescent="0.15">
      <c r="A275" s="151"/>
      <c r="B275" s="429"/>
      <c r="C275" s="430"/>
      <c r="D275" s="430"/>
      <c r="E275" s="430"/>
      <c r="F275" s="430"/>
      <c r="G275" s="430"/>
      <c r="H275" s="430"/>
      <c r="I275" s="430"/>
      <c r="J275" s="430"/>
      <c r="K275" s="430"/>
      <c r="L275" s="431"/>
      <c r="M275" s="432"/>
      <c r="N275" s="433"/>
      <c r="O275" s="433"/>
      <c r="P275" s="433"/>
      <c r="Q275" s="433"/>
      <c r="R275" s="434"/>
      <c r="S275" s="432"/>
      <c r="T275" s="433"/>
      <c r="U275" s="433"/>
      <c r="V275" s="433"/>
      <c r="W275" s="433"/>
      <c r="X275" s="434"/>
      <c r="Y275" s="291"/>
      <c r="Z275" s="292"/>
      <c r="AA275" s="292"/>
      <c r="AB275" s="292"/>
      <c r="AC275" s="292"/>
      <c r="AD275" s="293"/>
      <c r="AE275" s="422"/>
      <c r="AF275" s="423"/>
      <c r="AG275" s="423"/>
      <c r="AH275" s="423"/>
      <c r="AI275" s="424"/>
      <c r="AJ275" s="437">
        <f t="shared" si="4"/>
        <v>0</v>
      </c>
      <c r="AK275" s="438"/>
      <c r="AL275" s="438"/>
      <c r="AM275" s="438"/>
      <c r="AN275" s="438"/>
      <c r="AO275" s="438"/>
      <c r="AP275" s="439"/>
      <c r="AQ275" s="402"/>
      <c r="AR275" s="403"/>
      <c r="AS275" s="403"/>
      <c r="AT275" s="403"/>
      <c r="AU275" s="403"/>
      <c r="AV275" s="403"/>
      <c r="AW275" s="403"/>
      <c r="AX275" s="403"/>
      <c r="AY275" s="403"/>
      <c r="AZ275" s="403"/>
      <c r="BA275" s="404"/>
      <c r="BB275" s="405"/>
      <c r="BC275" s="406"/>
      <c r="BD275" s="406"/>
      <c r="BE275" s="407"/>
      <c r="BF275" s="151"/>
    </row>
    <row r="276" spans="1:58" s="154" customFormat="1" ht="24.6" customHeight="1" x14ac:dyDescent="0.15">
      <c r="A276" s="151"/>
      <c r="B276" s="429"/>
      <c r="C276" s="430"/>
      <c r="D276" s="430"/>
      <c r="E276" s="430"/>
      <c r="F276" s="430"/>
      <c r="G276" s="430"/>
      <c r="H276" s="430"/>
      <c r="I276" s="430"/>
      <c r="J276" s="430"/>
      <c r="K276" s="430"/>
      <c r="L276" s="431"/>
      <c r="M276" s="432"/>
      <c r="N276" s="433"/>
      <c r="O276" s="433"/>
      <c r="P276" s="433"/>
      <c r="Q276" s="433"/>
      <c r="R276" s="434"/>
      <c r="S276" s="432"/>
      <c r="T276" s="433"/>
      <c r="U276" s="433"/>
      <c r="V276" s="433"/>
      <c r="W276" s="433"/>
      <c r="X276" s="434"/>
      <c r="Y276" s="291"/>
      <c r="Z276" s="292"/>
      <c r="AA276" s="292"/>
      <c r="AB276" s="292"/>
      <c r="AC276" s="292"/>
      <c r="AD276" s="293"/>
      <c r="AE276" s="422"/>
      <c r="AF276" s="423"/>
      <c r="AG276" s="423"/>
      <c r="AH276" s="423"/>
      <c r="AI276" s="424"/>
      <c r="AJ276" s="437">
        <f t="shared" si="4"/>
        <v>0</v>
      </c>
      <c r="AK276" s="438"/>
      <c r="AL276" s="438"/>
      <c r="AM276" s="438"/>
      <c r="AN276" s="438"/>
      <c r="AO276" s="438"/>
      <c r="AP276" s="439"/>
      <c r="AQ276" s="402"/>
      <c r="AR276" s="403"/>
      <c r="AS276" s="403"/>
      <c r="AT276" s="403"/>
      <c r="AU276" s="403"/>
      <c r="AV276" s="403"/>
      <c r="AW276" s="403"/>
      <c r="AX276" s="403"/>
      <c r="AY276" s="403"/>
      <c r="AZ276" s="403"/>
      <c r="BA276" s="404"/>
      <c r="BB276" s="405"/>
      <c r="BC276" s="406"/>
      <c r="BD276" s="406"/>
      <c r="BE276" s="407"/>
      <c r="BF276" s="151"/>
    </row>
    <row r="277" spans="1:58" s="154" customFormat="1" ht="24.6" customHeight="1" x14ac:dyDescent="0.15">
      <c r="A277" s="151"/>
      <c r="B277" s="429"/>
      <c r="C277" s="430"/>
      <c r="D277" s="430"/>
      <c r="E277" s="430"/>
      <c r="F277" s="430"/>
      <c r="G277" s="430"/>
      <c r="H277" s="430"/>
      <c r="I277" s="430"/>
      <c r="J277" s="430"/>
      <c r="K277" s="430"/>
      <c r="L277" s="431"/>
      <c r="M277" s="432"/>
      <c r="N277" s="433"/>
      <c r="O277" s="433"/>
      <c r="P277" s="433"/>
      <c r="Q277" s="433"/>
      <c r="R277" s="434"/>
      <c r="S277" s="432"/>
      <c r="T277" s="433"/>
      <c r="U277" s="433"/>
      <c r="V277" s="433"/>
      <c r="W277" s="433"/>
      <c r="X277" s="434"/>
      <c r="Y277" s="291"/>
      <c r="Z277" s="292"/>
      <c r="AA277" s="292"/>
      <c r="AB277" s="292"/>
      <c r="AC277" s="292"/>
      <c r="AD277" s="293"/>
      <c r="AE277" s="422"/>
      <c r="AF277" s="423"/>
      <c r="AG277" s="423"/>
      <c r="AH277" s="423"/>
      <c r="AI277" s="424"/>
      <c r="AJ277" s="437">
        <f t="shared" si="4"/>
        <v>0</v>
      </c>
      <c r="AK277" s="438"/>
      <c r="AL277" s="438"/>
      <c r="AM277" s="438"/>
      <c r="AN277" s="438"/>
      <c r="AO277" s="438"/>
      <c r="AP277" s="439"/>
      <c r="AQ277" s="402"/>
      <c r="AR277" s="403"/>
      <c r="AS277" s="403"/>
      <c r="AT277" s="403"/>
      <c r="AU277" s="403"/>
      <c r="AV277" s="403"/>
      <c r="AW277" s="403"/>
      <c r="AX277" s="403"/>
      <c r="AY277" s="403"/>
      <c r="AZ277" s="403"/>
      <c r="BA277" s="404"/>
      <c r="BB277" s="405"/>
      <c r="BC277" s="406"/>
      <c r="BD277" s="406"/>
      <c r="BE277" s="407"/>
      <c r="BF277" s="151"/>
    </row>
    <row r="278" spans="1:58" s="154" customFormat="1" ht="24.6" customHeight="1" x14ac:dyDescent="0.15">
      <c r="A278" s="151"/>
      <c r="B278" s="429"/>
      <c r="C278" s="430"/>
      <c r="D278" s="430"/>
      <c r="E278" s="430"/>
      <c r="F278" s="430"/>
      <c r="G278" s="430"/>
      <c r="H278" s="430"/>
      <c r="I278" s="430"/>
      <c r="J278" s="430"/>
      <c r="K278" s="430"/>
      <c r="L278" s="431"/>
      <c r="M278" s="432"/>
      <c r="N278" s="433"/>
      <c r="O278" s="433"/>
      <c r="P278" s="433"/>
      <c r="Q278" s="433"/>
      <c r="R278" s="434"/>
      <c r="S278" s="432"/>
      <c r="T278" s="433"/>
      <c r="U278" s="433"/>
      <c r="V278" s="433"/>
      <c r="W278" s="433"/>
      <c r="X278" s="434"/>
      <c r="Y278" s="291"/>
      <c r="Z278" s="292"/>
      <c r="AA278" s="292"/>
      <c r="AB278" s="292"/>
      <c r="AC278" s="292"/>
      <c r="AD278" s="293"/>
      <c r="AE278" s="422"/>
      <c r="AF278" s="423"/>
      <c r="AG278" s="423"/>
      <c r="AH278" s="423"/>
      <c r="AI278" s="424"/>
      <c r="AJ278" s="437">
        <f t="shared" si="4"/>
        <v>0</v>
      </c>
      <c r="AK278" s="438"/>
      <c r="AL278" s="438"/>
      <c r="AM278" s="438"/>
      <c r="AN278" s="438"/>
      <c r="AO278" s="438"/>
      <c r="AP278" s="439"/>
      <c r="AQ278" s="402"/>
      <c r="AR278" s="403"/>
      <c r="AS278" s="403"/>
      <c r="AT278" s="403"/>
      <c r="AU278" s="403"/>
      <c r="AV278" s="403"/>
      <c r="AW278" s="403"/>
      <c r="AX278" s="403"/>
      <c r="AY278" s="403"/>
      <c r="AZ278" s="403"/>
      <c r="BA278" s="404"/>
      <c r="BB278" s="405"/>
      <c r="BC278" s="406"/>
      <c r="BD278" s="406"/>
      <c r="BE278" s="407"/>
      <c r="BF278" s="151"/>
    </row>
    <row r="279" spans="1:58" s="154" customFormat="1" ht="24.6" customHeight="1" x14ac:dyDescent="0.15">
      <c r="A279" s="151"/>
      <c r="B279" s="429"/>
      <c r="C279" s="430"/>
      <c r="D279" s="430"/>
      <c r="E279" s="430"/>
      <c r="F279" s="430"/>
      <c r="G279" s="430"/>
      <c r="H279" s="430"/>
      <c r="I279" s="430"/>
      <c r="J279" s="430"/>
      <c r="K279" s="430"/>
      <c r="L279" s="431"/>
      <c r="M279" s="432"/>
      <c r="N279" s="433"/>
      <c r="O279" s="433"/>
      <c r="P279" s="433"/>
      <c r="Q279" s="433"/>
      <c r="R279" s="434"/>
      <c r="S279" s="432"/>
      <c r="T279" s="433"/>
      <c r="U279" s="433"/>
      <c r="V279" s="433"/>
      <c r="W279" s="433"/>
      <c r="X279" s="434"/>
      <c r="Y279" s="291"/>
      <c r="Z279" s="292"/>
      <c r="AA279" s="292"/>
      <c r="AB279" s="292"/>
      <c r="AC279" s="292"/>
      <c r="AD279" s="293"/>
      <c r="AE279" s="422"/>
      <c r="AF279" s="423"/>
      <c r="AG279" s="423"/>
      <c r="AH279" s="423"/>
      <c r="AI279" s="424"/>
      <c r="AJ279" s="437">
        <f t="shared" si="4"/>
        <v>0</v>
      </c>
      <c r="AK279" s="438"/>
      <c r="AL279" s="438"/>
      <c r="AM279" s="438"/>
      <c r="AN279" s="438"/>
      <c r="AO279" s="438"/>
      <c r="AP279" s="439"/>
      <c r="AQ279" s="402"/>
      <c r="AR279" s="403"/>
      <c r="AS279" s="403"/>
      <c r="AT279" s="403"/>
      <c r="AU279" s="403"/>
      <c r="AV279" s="403"/>
      <c r="AW279" s="403"/>
      <c r="AX279" s="403"/>
      <c r="AY279" s="403"/>
      <c r="AZ279" s="403"/>
      <c r="BA279" s="404"/>
      <c r="BB279" s="405"/>
      <c r="BC279" s="406"/>
      <c r="BD279" s="406"/>
      <c r="BE279" s="407"/>
      <c r="BF279" s="151"/>
    </row>
    <row r="280" spans="1:58" s="154" customFormat="1" ht="24.6" customHeight="1" x14ac:dyDescent="0.15">
      <c r="A280" s="151"/>
      <c r="B280" s="429"/>
      <c r="C280" s="430"/>
      <c r="D280" s="430"/>
      <c r="E280" s="430"/>
      <c r="F280" s="430"/>
      <c r="G280" s="430"/>
      <c r="H280" s="430"/>
      <c r="I280" s="430"/>
      <c r="J280" s="430"/>
      <c r="K280" s="430"/>
      <c r="L280" s="431"/>
      <c r="M280" s="432"/>
      <c r="N280" s="433"/>
      <c r="O280" s="433"/>
      <c r="P280" s="433"/>
      <c r="Q280" s="433"/>
      <c r="R280" s="434"/>
      <c r="S280" s="432"/>
      <c r="T280" s="433"/>
      <c r="U280" s="433"/>
      <c r="V280" s="433"/>
      <c r="W280" s="433"/>
      <c r="X280" s="434"/>
      <c r="Y280" s="291"/>
      <c r="Z280" s="292"/>
      <c r="AA280" s="292"/>
      <c r="AB280" s="292"/>
      <c r="AC280" s="292"/>
      <c r="AD280" s="293"/>
      <c r="AE280" s="422"/>
      <c r="AF280" s="423"/>
      <c r="AG280" s="423"/>
      <c r="AH280" s="423"/>
      <c r="AI280" s="424"/>
      <c r="AJ280" s="437">
        <f t="shared" si="4"/>
        <v>0</v>
      </c>
      <c r="AK280" s="438"/>
      <c r="AL280" s="438"/>
      <c r="AM280" s="438"/>
      <c r="AN280" s="438"/>
      <c r="AO280" s="438"/>
      <c r="AP280" s="439"/>
      <c r="AQ280" s="402"/>
      <c r="AR280" s="403"/>
      <c r="AS280" s="403"/>
      <c r="AT280" s="403"/>
      <c r="AU280" s="403"/>
      <c r="AV280" s="403"/>
      <c r="AW280" s="403"/>
      <c r="AX280" s="403"/>
      <c r="AY280" s="403"/>
      <c r="AZ280" s="403"/>
      <c r="BA280" s="404"/>
      <c r="BB280" s="405"/>
      <c r="BC280" s="406"/>
      <c r="BD280" s="406"/>
      <c r="BE280" s="407"/>
      <c r="BF280" s="151"/>
    </row>
    <row r="281" spans="1:58" s="154" customFormat="1" ht="24.6" customHeight="1" x14ac:dyDescent="0.15">
      <c r="A281" s="151"/>
      <c r="B281" s="429"/>
      <c r="C281" s="430"/>
      <c r="D281" s="430"/>
      <c r="E281" s="430"/>
      <c r="F281" s="430"/>
      <c r="G281" s="430"/>
      <c r="H281" s="430"/>
      <c r="I281" s="430"/>
      <c r="J281" s="430"/>
      <c r="K281" s="430"/>
      <c r="L281" s="431"/>
      <c r="M281" s="432"/>
      <c r="N281" s="433"/>
      <c r="O281" s="433"/>
      <c r="P281" s="433"/>
      <c r="Q281" s="433"/>
      <c r="R281" s="434"/>
      <c r="S281" s="432"/>
      <c r="T281" s="433"/>
      <c r="U281" s="433"/>
      <c r="V281" s="433"/>
      <c r="W281" s="433"/>
      <c r="X281" s="434"/>
      <c r="Y281" s="291"/>
      <c r="Z281" s="292"/>
      <c r="AA281" s="292"/>
      <c r="AB281" s="292"/>
      <c r="AC281" s="292"/>
      <c r="AD281" s="293"/>
      <c r="AE281" s="422"/>
      <c r="AF281" s="423"/>
      <c r="AG281" s="423"/>
      <c r="AH281" s="423"/>
      <c r="AI281" s="424"/>
      <c r="AJ281" s="437">
        <f t="shared" si="4"/>
        <v>0</v>
      </c>
      <c r="AK281" s="438"/>
      <c r="AL281" s="438"/>
      <c r="AM281" s="438"/>
      <c r="AN281" s="438"/>
      <c r="AO281" s="438"/>
      <c r="AP281" s="439"/>
      <c r="AQ281" s="402"/>
      <c r="AR281" s="403"/>
      <c r="AS281" s="403"/>
      <c r="AT281" s="403"/>
      <c r="AU281" s="403"/>
      <c r="AV281" s="403"/>
      <c r="AW281" s="403"/>
      <c r="AX281" s="403"/>
      <c r="AY281" s="403"/>
      <c r="AZ281" s="403"/>
      <c r="BA281" s="404"/>
      <c r="BB281" s="405"/>
      <c r="BC281" s="406"/>
      <c r="BD281" s="406"/>
      <c r="BE281" s="407"/>
      <c r="BF281" s="151"/>
    </row>
    <row r="282" spans="1:58" s="154" customFormat="1" ht="24.6" customHeight="1" x14ac:dyDescent="0.15">
      <c r="A282" s="151"/>
      <c r="B282" s="429"/>
      <c r="C282" s="430"/>
      <c r="D282" s="430"/>
      <c r="E282" s="430"/>
      <c r="F282" s="430"/>
      <c r="G282" s="430"/>
      <c r="H282" s="430"/>
      <c r="I282" s="430"/>
      <c r="J282" s="430"/>
      <c r="K282" s="430"/>
      <c r="L282" s="431"/>
      <c r="M282" s="432"/>
      <c r="N282" s="433"/>
      <c r="O282" s="433"/>
      <c r="P282" s="433"/>
      <c r="Q282" s="433"/>
      <c r="R282" s="434"/>
      <c r="S282" s="432"/>
      <c r="T282" s="433"/>
      <c r="U282" s="433"/>
      <c r="V282" s="433"/>
      <c r="W282" s="433"/>
      <c r="X282" s="434"/>
      <c r="Y282" s="291"/>
      <c r="Z282" s="292"/>
      <c r="AA282" s="292"/>
      <c r="AB282" s="292"/>
      <c r="AC282" s="292"/>
      <c r="AD282" s="293"/>
      <c r="AE282" s="422"/>
      <c r="AF282" s="423"/>
      <c r="AG282" s="423"/>
      <c r="AH282" s="423"/>
      <c r="AI282" s="424"/>
      <c r="AJ282" s="437">
        <f t="shared" si="4"/>
        <v>0</v>
      </c>
      <c r="AK282" s="438"/>
      <c r="AL282" s="438"/>
      <c r="AM282" s="438"/>
      <c r="AN282" s="438"/>
      <c r="AO282" s="438"/>
      <c r="AP282" s="439"/>
      <c r="AQ282" s="402"/>
      <c r="AR282" s="403"/>
      <c r="AS282" s="403"/>
      <c r="AT282" s="403"/>
      <c r="AU282" s="403"/>
      <c r="AV282" s="403"/>
      <c r="AW282" s="403"/>
      <c r="AX282" s="403"/>
      <c r="AY282" s="403"/>
      <c r="AZ282" s="403"/>
      <c r="BA282" s="404"/>
      <c r="BB282" s="405"/>
      <c r="BC282" s="406"/>
      <c r="BD282" s="406"/>
      <c r="BE282" s="407"/>
      <c r="BF282" s="151"/>
    </row>
    <row r="283" spans="1:58" s="154" customFormat="1" ht="24.6" customHeight="1" x14ac:dyDescent="0.15">
      <c r="A283" s="151"/>
      <c r="B283" s="429"/>
      <c r="C283" s="430"/>
      <c r="D283" s="430"/>
      <c r="E283" s="430"/>
      <c r="F283" s="430"/>
      <c r="G283" s="430"/>
      <c r="H283" s="430"/>
      <c r="I283" s="430"/>
      <c r="J283" s="430"/>
      <c r="K283" s="430"/>
      <c r="L283" s="431"/>
      <c r="M283" s="561"/>
      <c r="N283" s="562"/>
      <c r="O283" s="562"/>
      <c r="P283" s="562"/>
      <c r="Q283" s="562"/>
      <c r="R283" s="562"/>
      <c r="S283" s="561"/>
      <c r="T283" s="562"/>
      <c r="U283" s="562"/>
      <c r="V283" s="562"/>
      <c r="W283" s="562"/>
      <c r="X283" s="562"/>
      <c r="Y283" s="291"/>
      <c r="Z283" s="292"/>
      <c r="AA283" s="292"/>
      <c r="AB283" s="292"/>
      <c r="AC283" s="292"/>
      <c r="AD283" s="293"/>
      <c r="AE283" s="422"/>
      <c r="AF283" s="423"/>
      <c r="AG283" s="423"/>
      <c r="AH283" s="423"/>
      <c r="AI283" s="424"/>
      <c r="AJ283" s="437">
        <f t="shared" si="4"/>
        <v>0</v>
      </c>
      <c r="AK283" s="438"/>
      <c r="AL283" s="438"/>
      <c r="AM283" s="438"/>
      <c r="AN283" s="438"/>
      <c r="AO283" s="438"/>
      <c r="AP283" s="439"/>
      <c r="AQ283" s="402"/>
      <c r="AR283" s="403"/>
      <c r="AS283" s="403"/>
      <c r="AT283" s="403"/>
      <c r="AU283" s="403"/>
      <c r="AV283" s="403"/>
      <c r="AW283" s="403"/>
      <c r="AX283" s="403"/>
      <c r="AY283" s="403"/>
      <c r="AZ283" s="403"/>
      <c r="BA283" s="403"/>
      <c r="BB283" s="425"/>
      <c r="BC283" s="417"/>
      <c r="BD283" s="417"/>
      <c r="BE283" s="418"/>
      <c r="BF283" s="151"/>
    </row>
    <row r="284" spans="1:58" s="154" customFormat="1" ht="24.6" customHeight="1" x14ac:dyDescent="0.15">
      <c r="A284" s="151"/>
      <c r="B284" s="429"/>
      <c r="C284" s="430"/>
      <c r="D284" s="430"/>
      <c r="E284" s="430"/>
      <c r="F284" s="430"/>
      <c r="G284" s="430"/>
      <c r="H284" s="430"/>
      <c r="I284" s="430"/>
      <c r="J284" s="430"/>
      <c r="K284" s="430"/>
      <c r="L284" s="431"/>
      <c r="M284" s="432"/>
      <c r="N284" s="433"/>
      <c r="O284" s="433"/>
      <c r="P284" s="433"/>
      <c r="Q284" s="433"/>
      <c r="R284" s="434"/>
      <c r="S284" s="432"/>
      <c r="T284" s="433"/>
      <c r="U284" s="433"/>
      <c r="V284" s="433"/>
      <c r="W284" s="433"/>
      <c r="X284" s="434"/>
      <c r="Y284" s="291"/>
      <c r="Z284" s="292"/>
      <c r="AA284" s="292"/>
      <c r="AB284" s="292"/>
      <c r="AC284" s="292"/>
      <c r="AD284" s="293"/>
      <c r="AE284" s="422"/>
      <c r="AF284" s="423"/>
      <c r="AG284" s="423"/>
      <c r="AH284" s="423"/>
      <c r="AI284" s="424"/>
      <c r="AJ284" s="437">
        <f t="shared" si="4"/>
        <v>0</v>
      </c>
      <c r="AK284" s="438"/>
      <c r="AL284" s="438"/>
      <c r="AM284" s="438"/>
      <c r="AN284" s="438"/>
      <c r="AO284" s="438"/>
      <c r="AP284" s="439"/>
      <c r="AQ284" s="402"/>
      <c r="AR284" s="403"/>
      <c r="AS284" s="403"/>
      <c r="AT284" s="403"/>
      <c r="AU284" s="403"/>
      <c r="AV284" s="403"/>
      <c r="AW284" s="403"/>
      <c r="AX284" s="403"/>
      <c r="AY284" s="403"/>
      <c r="AZ284" s="403"/>
      <c r="BA284" s="403"/>
      <c r="BB284" s="425"/>
      <c r="BC284" s="417"/>
      <c r="BD284" s="417"/>
      <c r="BE284" s="418"/>
      <c r="BF284" s="151"/>
    </row>
    <row r="285" spans="1:58" s="154" customFormat="1" ht="24.6" customHeight="1" x14ac:dyDescent="0.15">
      <c r="A285" s="164"/>
      <c r="B285" s="429"/>
      <c r="C285" s="430"/>
      <c r="D285" s="430"/>
      <c r="E285" s="430"/>
      <c r="F285" s="430"/>
      <c r="G285" s="430"/>
      <c r="H285" s="430"/>
      <c r="I285" s="430"/>
      <c r="J285" s="430"/>
      <c r="K285" s="430"/>
      <c r="L285" s="431"/>
      <c r="M285" s="432"/>
      <c r="N285" s="594"/>
      <c r="O285" s="594"/>
      <c r="P285" s="594"/>
      <c r="Q285" s="594"/>
      <c r="R285" s="595"/>
      <c r="S285" s="432"/>
      <c r="T285" s="594"/>
      <c r="U285" s="594"/>
      <c r="V285" s="594"/>
      <c r="W285" s="594"/>
      <c r="X285" s="595"/>
      <c r="Y285" s="291"/>
      <c r="Z285" s="292"/>
      <c r="AA285" s="292"/>
      <c r="AB285" s="292"/>
      <c r="AC285" s="292"/>
      <c r="AD285" s="293"/>
      <c r="AE285" s="422"/>
      <c r="AF285" s="423"/>
      <c r="AG285" s="423"/>
      <c r="AH285" s="423"/>
      <c r="AI285" s="424"/>
      <c r="AJ285" s="437">
        <f t="shared" si="4"/>
        <v>0</v>
      </c>
      <c r="AK285" s="438"/>
      <c r="AL285" s="438"/>
      <c r="AM285" s="438"/>
      <c r="AN285" s="438"/>
      <c r="AO285" s="438"/>
      <c r="AP285" s="439"/>
      <c r="AQ285" s="402"/>
      <c r="AR285" s="403"/>
      <c r="AS285" s="403"/>
      <c r="AT285" s="403"/>
      <c r="AU285" s="403"/>
      <c r="AV285" s="403"/>
      <c r="AW285" s="403"/>
      <c r="AX285" s="403"/>
      <c r="AY285" s="403"/>
      <c r="AZ285" s="403"/>
      <c r="BA285" s="403"/>
      <c r="BB285" s="425"/>
      <c r="BC285" s="417"/>
      <c r="BD285" s="417"/>
      <c r="BE285" s="418"/>
      <c r="BF285" s="164"/>
    </row>
    <row r="286" spans="1:58" s="154" customFormat="1" ht="21.75" customHeight="1" x14ac:dyDescent="0.15">
      <c r="A286" s="164"/>
      <c r="B286" s="425" t="s">
        <v>130</v>
      </c>
      <c r="C286" s="417"/>
      <c r="D286" s="417"/>
      <c r="E286" s="417"/>
      <c r="F286" s="417"/>
      <c r="G286" s="417"/>
      <c r="H286" s="417"/>
      <c r="I286" s="417"/>
      <c r="J286" s="417"/>
      <c r="K286" s="417"/>
      <c r="L286" s="418"/>
      <c r="M286" s="460"/>
      <c r="N286" s="461"/>
      <c r="O286" s="461"/>
      <c r="P286" s="461"/>
      <c r="Q286" s="461"/>
      <c r="R286" s="462"/>
      <c r="S286" s="460"/>
      <c r="T286" s="461"/>
      <c r="U286" s="461"/>
      <c r="V286" s="461"/>
      <c r="W286" s="461"/>
      <c r="X286" s="462"/>
      <c r="Y286" s="596"/>
      <c r="Z286" s="597"/>
      <c r="AA286" s="597"/>
      <c r="AB286" s="597"/>
      <c r="AC286" s="597"/>
      <c r="AD286" s="598"/>
      <c r="AE286" s="437">
        <f>SUM(AE273:AI285)</f>
        <v>2000</v>
      </c>
      <c r="AF286" s="438"/>
      <c r="AG286" s="438"/>
      <c r="AH286" s="438"/>
      <c r="AI286" s="439"/>
      <c r="AJ286" s="438">
        <f>SUM(AJ273:AP285)</f>
        <v>100000</v>
      </c>
      <c r="AK286" s="438"/>
      <c r="AL286" s="438"/>
      <c r="AM286" s="438"/>
      <c r="AN286" s="438"/>
      <c r="AO286" s="438"/>
      <c r="AP286" s="439"/>
      <c r="AQ286" s="566"/>
      <c r="AR286" s="567"/>
      <c r="AS286" s="567"/>
      <c r="AT286" s="567"/>
      <c r="AU286" s="567"/>
      <c r="AV286" s="567"/>
      <c r="AW286" s="567"/>
      <c r="AX286" s="567"/>
      <c r="AY286" s="567"/>
      <c r="AZ286" s="567"/>
      <c r="BA286" s="567"/>
      <c r="BB286" s="563"/>
      <c r="BC286" s="564"/>
      <c r="BD286" s="564"/>
      <c r="BE286" s="565"/>
      <c r="BF286" s="164"/>
    </row>
    <row r="287" spans="1:58" s="230" customFormat="1" ht="15" customHeight="1" x14ac:dyDescent="0.15">
      <c r="A287" s="227"/>
      <c r="B287" s="228" t="s">
        <v>254</v>
      </c>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9"/>
      <c r="AR287" s="229"/>
      <c r="AS287" s="229"/>
      <c r="AT287" s="229"/>
      <c r="AU287" s="229"/>
      <c r="AV287" s="229"/>
      <c r="AW287" s="229"/>
      <c r="AX287" s="229"/>
      <c r="AY287" s="229"/>
      <c r="AZ287" s="229"/>
      <c r="BA287" s="229"/>
      <c r="BB287" s="229"/>
      <c r="BC287" s="227"/>
      <c r="BD287" s="227"/>
      <c r="BE287" s="227"/>
      <c r="BF287" s="227"/>
    </row>
    <row r="288" spans="1:58" s="230" customFormat="1" ht="15" customHeight="1" x14ac:dyDescent="0.15">
      <c r="A288" s="227"/>
      <c r="B288" s="231" t="s">
        <v>293</v>
      </c>
      <c r="C288" s="227"/>
      <c r="D288" s="227"/>
      <c r="E288" s="227"/>
      <c r="F288" s="227"/>
      <c r="G288" s="227"/>
      <c r="H288" s="227"/>
      <c r="I288" s="227"/>
      <c r="J288" s="227"/>
      <c r="K288" s="227"/>
      <c r="L288" s="227"/>
      <c r="M288" s="227"/>
      <c r="N288" s="227"/>
      <c r="O288" s="227"/>
      <c r="P288" s="227"/>
      <c r="Q288" s="227"/>
      <c r="R288" s="227"/>
      <c r="S288" s="227"/>
      <c r="T288" s="227"/>
      <c r="U288" s="227"/>
      <c r="V288" s="227"/>
      <c r="W288" s="227"/>
      <c r="X288" s="227"/>
      <c r="Y288" s="227"/>
      <c r="Z288" s="227"/>
      <c r="AA288" s="227"/>
      <c r="AB288" s="227"/>
      <c r="AC288" s="227"/>
      <c r="AD288" s="227"/>
      <c r="AE288" s="227"/>
      <c r="AF288" s="227"/>
      <c r="AG288" s="227"/>
      <c r="AH288" s="227"/>
      <c r="AI288" s="227"/>
      <c r="AJ288" s="227"/>
      <c r="AK288" s="227"/>
      <c r="AL288" s="227"/>
      <c r="AM288" s="227"/>
      <c r="AN288" s="227"/>
      <c r="AO288" s="227"/>
      <c r="AP288" s="227"/>
      <c r="AQ288" s="227"/>
      <c r="AR288" s="227"/>
      <c r="AS288" s="227"/>
      <c r="AT288" s="227"/>
      <c r="AU288" s="227"/>
      <c r="AV288" s="227"/>
      <c r="AW288" s="227"/>
      <c r="AX288" s="227"/>
      <c r="AY288" s="227"/>
      <c r="AZ288" s="227"/>
      <c r="BA288" s="227"/>
      <c r="BB288" s="227"/>
      <c r="BC288" s="227"/>
      <c r="BD288" s="227"/>
      <c r="BE288" s="227"/>
      <c r="BF288" s="227"/>
    </row>
    <row r="289" spans="1:59" s="230" customFormat="1" ht="15" customHeight="1" x14ac:dyDescent="0.15">
      <c r="A289" s="227"/>
      <c r="B289" s="223" t="s">
        <v>214</v>
      </c>
      <c r="C289" s="232"/>
      <c r="D289" s="232"/>
      <c r="E289" s="232"/>
      <c r="F289" s="232"/>
      <c r="G289" s="232"/>
      <c r="H289" s="232"/>
      <c r="I289" s="232"/>
      <c r="J289" s="232"/>
      <c r="K289" s="232"/>
      <c r="L289" s="232"/>
      <c r="M289" s="232"/>
      <c r="N289" s="232"/>
      <c r="O289" s="232"/>
      <c r="P289" s="232"/>
      <c r="Q289" s="232"/>
      <c r="R289" s="232"/>
      <c r="S289" s="232"/>
      <c r="T289" s="232"/>
      <c r="U289" s="232"/>
      <c r="V289" s="232"/>
      <c r="W289" s="232"/>
      <c r="X289" s="232"/>
      <c r="Y289" s="232"/>
      <c r="Z289" s="232"/>
      <c r="AA289" s="232"/>
      <c r="AB289" s="232"/>
      <c r="AC289" s="232"/>
      <c r="AD289" s="232"/>
      <c r="AE289" s="232"/>
      <c r="AF289" s="232"/>
      <c r="AG289" s="232"/>
      <c r="AH289" s="232"/>
      <c r="AI289" s="232"/>
      <c r="AJ289" s="232"/>
      <c r="AK289" s="232"/>
      <c r="AL289" s="232"/>
      <c r="AM289" s="232"/>
      <c r="AN289" s="232"/>
      <c r="AO289" s="232"/>
      <c r="AP289" s="232"/>
      <c r="AQ289" s="232"/>
      <c r="AR289" s="232"/>
      <c r="AS289" s="232"/>
      <c r="AT289" s="232"/>
      <c r="AU289" s="232"/>
      <c r="AV289" s="232"/>
      <c r="AW289" s="232"/>
      <c r="AX289" s="232"/>
      <c r="AY289" s="232"/>
      <c r="AZ289" s="232"/>
      <c r="BA289" s="232"/>
      <c r="BB289" s="232"/>
      <c r="BC289" s="227"/>
      <c r="BD289" s="227"/>
      <c r="BE289" s="227"/>
      <c r="BF289" s="227"/>
    </row>
    <row r="290" spans="1:59" s="230" customFormat="1" ht="15" customHeight="1" x14ac:dyDescent="0.15">
      <c r="A290" s="227"/>
      <c r="B290" s="233" t="s">
        <v>291</v>
      </c>
      <c r="C290" s="232"/>
      <c r="D290" s="232"/>
      <c r="E290" s="232"/>
      <c r="F290" s="232"/>
      <c r="G290" s="232"/>
      <c r="H290" s="232"/>
      <c r="I290" s="232"/>
      <c r="J290" s="232"/>
      <c r="K290" s="232"/>
      <c r="L290" s="232"/>
      <c r="M290" s="232"/>
      <c r="N290" s="232"/>
      <c r="O290" s="232"/>
      <c r="P290" s="232"/>
      <c r="Q290" s="232"/>
      <c r="R290" s="232"/>
      <c r="S290" s="232"/>
      <c r="T290" s="232"/>
      <c r="U290" s="232"/>
      <c r="V290" s="232"/>
      <c r="W290" s="232"/>
      <c r="X290" s="232"/>
      <c r="Y290" s="232"/>
      <c r="Z290" s="232"/>
      <c r="AA290" s="232"/>
      <c r="AB290" s="232"/>
      <c r="AC290" s="232"/>
      <c r="AD290" s="232"/>
      <c r="AE290" s="232"/>
      <c r="AF290" s="232"/>
      <c r="AG290" s="232"/>
      <c r="AH290" s="232"/>
      <c r="AI290" s="232"/>
      <c r="AJ290" s="232"/>
      <c r="AK290" s="232"/>
      <c r="AL290" s="232"/>
      <c r="AM290" s="232"/>
      <c r="AN290" s="232"/>
      <c r="AO290" s="232"/>
      <c r="AP290" s="232"/>
      <c r="AQ290" s="232"/>
      <c r="AR290" s="232"/>
      <c r="AS290" s="232"/>
      <c r="AT290" s="232"/>
      <c r="AU290" s="232"/>
      <c r="AV290" s="232"/>
      <c r="AW290" s="232"/>
      <c r="AX290" s="232"/>
      <c r="AY290" s="232"/>
      <c r="AZ290" s="232"/>
      <c r="BA290" s="232"/>
      <c r="BB290" s="232"/>
      <c r="BC290" s="227"/>
      <c r="BD290" s="227"/>
      <c r="BE290" s="227"/>
      <c r="BF290" s="227"/>
    </row>
    <row r="291" spans="1:59" s="230" customFormat="1" ht="27.75" customHeight="1" x14ac:dyDescent="0.15">
      <c r="A291" s="227"/>
      <c r="B291" s="581" t="s">
        <v>294</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1"/>
      <c r="AL291" s="581"/>
      <c r="AM291" s="581"/>
      <c r="AN291" s="581"/>
      <c r="AO291" s="581"/>
      <c r="AP291" s="581"/>
      <c r="AQ291" s="581"/>
      <c r="AR291" s="581"/>
      <c r="AS291" s="581"/>
      <c r="AT291" s="581"/>
      <c r="AU291" s="581"/>
      <c r="AV291" s="581"/>
      <c r="AW291" s="581"/>
      <c r="AX291" s="581"/>
      <c r="AY291" s="581"/>
      <c r="AZ291" s="581"/>
      <c r="BA291" s="581"/>
      <c r="BB291" s="581"/>
      <c r="BC291" s="227"/>
      <c r="BD291" s="227"/>
      <c r="BE291" s="227"/>
      <c r="BF291" s="227"/>
    </row>
    <row r="292" spans="1:59" s="142" customFormat="1" ht="15" customHeight="1" x14ac:dyDescent="0.15">
      <c r="A292" s="148"/>
      <c r="B292" s="198" t="s">
        <v>255</v>
      </c>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c r="AG292" s="148"/>
      <c r="AH292" s="148"/>
      <c r="AI292" s="148"/>
      <c r="AJ292" s="148"/>
      <c r="AK292" s="148"/>
      <c r="AL292" s="148"/>
      <c r="AM292" s="148"/>
      <c r="AN292" s="148"/>
      <c r="AO292" s="148"/>
      <c r="AP292" s="148"/>
      <c r="AQ292" s="148"/>
      <c r="AR292" s="148"/>
      <c r="AS292" s="148"/>
      <c r="AT292" s="148"/>
      <c r="AU292" s="148"/>
      <c r="AV292" s="148"/>
      <c r="AW292" s="148"/>
      <c r="AX292" s="148"/>
      <c r="AY292" s="148"/>
      <c r="AZ292" s="148"/>
      <c r="BA292" s="148"/>
      <c r="BB292" s="148"/>
      <c r="BC292" s="148"/>
      <c r="BD292" s="148"/>
      <c r="BE292" s="148"/>
      <c r="BF292" s="148"/>
      <c r="BG292" s="200"/>
    </row>
    <row r="293" spans="1:59" s="142" customFormat="1" ht="15" customHeight="1" x14ac:dyDescent="0.15">
      <c r="A293" s="148"/>
      <c r="B293" s="198" t="s">
        <v>256</v>
      </c>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148"/>
      <c r="AJ293" s="148"/>
      <c r="AK293" s="148"/>
      <c r="AL293" s="148"/>
      <c r="AM293" s="148"/>
      <c r="AN293" s="148"/>
      <c r="AO293" s="148"/>
      <c r="AP293" s="148"/>
      <c r="AQ293" s="148"/>
      <c r="AR293" s="148"/>
      <c r="AS293" s="148"/>
      <c r="AT293" s="148"/>
      <c r="AU293" s="148"/>
      <c r="AV293" s="148"/>
      <c r="AW293" s="148"/>
      <c r="AX293" s="148"/>
      <c r="AY293" s="148"/>
      <c r="AZ293" s="148"/>
      <c r="BA293" s="148"/>
      <c r="BB293" s="148"/>
      <c r="BC293" s="148"/>
      <c r="BD293" s="148"/>
      <c r="BE293" s="148"/>
      <c r="BF293" s="148"/>
      <c r="BG293" s="200"/>
    </row>
    <row r="294" spans="1:59" s="142" customFormat="1" ht="15.95" customHeight="1" x14ac:dyDescent="0.15">
      <c r="A294" s="220"/>
      <c r="B294" s="220" t="s">
        <v>175</v>
      </c>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c r="AA294" s="220"/>
      <c r="AB294" s="220"/>
      <c r="AC294" s="220"/>
      <c r="AD294" s="220"/>
      <c r="AE294" s="220"/>
      <c r="AF294" s="220"/>
      <c r="AG294" s="220"/>
      <c r="AH294" s="220"/>
      <c r="AI294" s="220"/>
      <c r="AJ294" s="220"/>
      <c r="AK294" s="220"/>
      <c r="AL294" s="220"/>
      <c r="AM294" s="220"/>
      <c r="AN294" s="220"/>
      <c r="AO294" s="220"/>
      <c r="AP294" s="220"/>
      <c r="AQ294" s="220"/>
      <c r="AR294" s="220"/>
      <c r="AS294" s="220"/>
      <c r="AT294" s="220"/>
      <c r="AU294" s="220"/>
      <c r="AV294" s="220"/>
      <c r="AW294" s="220"/>
      <c r="AX294" s="220"/>
      <c r="AY294" s="220"/>
      <c r="AZ294" s="220"/>
      <c r="BA294" s="220"/>
      <c r="BB294" s="220"/>
      <c r="BC294" s="220"/>
      <c r="BD294" s="220"/>
      <c r="BE294" s="220"/>
      <c r="BF294" s="220"/>
    </row>
    <row r="295" spans="1:59" s="142" customFormat="1" ht="15.95" customHeight="1" x14ac:dyDescent="0.15">
      <c r="A295" s="220"/>
      <c r="B295" s="476" t="s">
        <v>257</v>
      </c>
      <c r="C295" s="477"/>
      <c r="D295" s="477"/>
      <c r="E295" s="477"/>
      <c r="F295" s="477"/>
      <c r="G295" s="477"/>
      <c r="H295" s="477"/>
      <c r="I295" s="478"/>
      <c r="J295" s="480" t="s">
        <v>119</v>
      </c>
      <c r="K295" s="480"/>
      <c r="L295" s="480"/>
      <c r="M295" s="480"/>
      <c r="N295" s="480"/>
      <c r="O295" s="480"/>
      <c r="P295" s="480"/>
      <c r="Q295" s="466" t="s">
        <v>116</v>
      </c>
      <c r="R295" s="466"/>
      <c r="S295" s="466"/>
      <c r="T295" s="466"/>
      <c r="U295" s="466"/>
      <c r="V295" s="466"/>
      <c r="W295" s="466"/>
      <c r="X295" s="467" t="s">
        <v>24</v>
      </c>
      <c r="Y295" s="486"/>
      <c r="Z295" s="486"/>
      <c r="AA295" s="486"/>
      <c r="AB295" s="486"/>
      <c r="AC295" s="486"/>
      <c r="AD295" s="487"/>
      <c r="AE295" s="466" t="s">
        <v>118</v>
      </c>
      <c r="AF295" s="466"/>
      <c r="AG295" s="466"/>
      <c r="AH295" s="466"/>
      <c r="AI295" s="466"/>
      <c r="AJ295" s="466"/>
      <c r="AK295" s="466"/>
      <c r="AL295" s="467" t="s">
        <v>124</v>
      </c>
      <c r="AM295" s="468"/>
      <c r="AN295" s="468"/>
      <c r="AO295" s="468"/>
      <c r="AP295" s="468"/>
      <c r="AQ295" s="468"/>
      <c r="AR295" s="468"/>
      <c r="AS295" s="468"/>
      <c r="AT295" s="468"/>
      <c r="AU295" s="469"/>
      <c r="AV295" s="467" t="s">
        <v>120</v>
      </c>
      <c r="AW295" s="468"/>
      <c r="AX295" s="468"/>
      <c r="AY295" s="468"/>
      <c r="AZ295" s="468"/>
      <c r="BA295" s="468"/>
      <c r="BB295" s="468"/>
      <c r="BC295" s="468"/>
      <c r="BD295" s="468"/>
      <c r="BE295" s="469"/>
      <c r="BF295" s="220"/>
    </row>
    <row r="296" spans="1:59" s="142" customFormat="1" ht="15.95" customHeight="1" x14ac:dyDescent="0.15">
      <c r="A296" s="220"/>
      <c r="B296" s="479"/>
      <c r="C296" s="477"/>
      <c r="D296" s="477"/>
      <c r="E296" s="477"/>
      <c r="F296" s="477"/>
      <c r="G296" s="477"/>
      <c r="H296" s="477"/>
      <c r="I296" s="478"/>
      <c r="J296" s="480"/>
      <c r="K296" s="480"/>
      <c r="L296" s="480"/>
      <c r="M296" s="480"/>
      <c r="N296" s="480"/>
      <c r="O296" s="480"/>
      <c r="P296" s="480"/>
      <c r="Q296" s="466"/>
      <c r="R296" s="466"/>
      <c r="S296" s="466"/>
      <c r="T296" s="466"/>
      <c r="U296" s="466"/>
      <c r="V296" s="466"/>
      <c r="W296" s="466"/>
      <c r="X296" s="488"/>
      <c r="Y296" s="489"/>
      <c r="Z296" s="489"/>
      <c r="AA296" s="489"/>
      <c r="AB296" s="489"/>
      <c r="AC296" s="489"/>
      <c r="AD296" s="490"/>
      <c r="AE296" s="466"/>
      <c r="AF296" s="466"/>
      <c r="AG296" s="466"/>
      <c r="AH296" s="466"/>
      <c r="AI296" s="466"/>
      <c r="AJ296" s="466"/>
      <c r="AK296" s="466"/>
      <c r="AL296" s="470"/>
      <c r="AM296" s="471"/>
      <c r="AN296" s="471"/>
      <c r="AO296" s="471"/>
      <c r="AP296" s="471"/>
      <c r="AQ296" s="471"/>
      <c r="AR296" s="471"/>
      <c r="AS296" s="471"/>
      <c r="AT296" s="471"/>
      <c r="AU296" s="472"/>
      <c r="AV296" s="470"/>
      <c r="AW296" s="471"/>
      <c r="AX296" s="471"/>
      <c r="AY296" s="471"/>
      <c r="AZ296" s="471"/>
      <c r="BA296" s="471"/>
      <c r="BB296" s="471"/>
      <c r="BC296" s="471"/>
      <c r="BD296" s="471"/>
      <c r="BE296" s="472"/>
      <c r="BF296" s="220"/>
    </row>
    <row r="297" spans="1:59" s="142" customFormat="1" ht="15.95" customHeight="1" x14ac:dyDescent="0.15">
      <c r="A297" s="220"/>
      <c r="B297" s="479"/>
      <c r="C297" s="477"/>
      <c r="D297" s="477"/>
      <c r="E297" s="477"/>
      <c r="F297" s="477"/>
      <c r="G297" s="477"/>
      <c r="H297" s="477"/>
      <c r="I297" s="478"/>
      <c r="J297" s="480"/>
      <c r="K297" s="480"/>
      <c r="L297" s="480"/>
      <c r="M297" s="480"/>
      <c r="N297" s="480"/>
      <c r="O297" s="480"/>
      <c r="P297" s="480"/>
      <c r="Q297" s="466"/>
      <c r="R297" s="466"/>
      <c r="S297" s="466"/>
      <c r="T297" s="466"/>
      <c r="U297" s="466"/>
      <c r="V297" s="466"/>
      <c r="W297" s="466"/>
      <c r="X297" s="491"/>
      <c r="Y297" s="492"/>
      <c r="Z297" s="492"/>
      <c r="AA297" s="492"/>
      <c r="AB297" s="492"/>
      <c r="AC297" s="492"/>
      <c r="AD297" s="493"/>
      <c r="AE297" s="466"/>
      <c r="AF297" s="466"/>
      <c r="AG297" s="466"/>
      <c r="AH297" s="466"/>
      <c r="AI297" s="466"/>
      <c r="AJ297" s="466"/>
      <c r="AK297" s="466"/>
      <c r="AL297" s="473"/>
      <c r="AM297" s="474"/>
      <c r="AN297" s="474"/>
      <c r="AO297" s="474"/>
      <c r="AP297" s="474"/>
      <c r="AQ297" s="474"/>
      <c r="AR297" s="474"/>
      <c r="AS297" s="474"/>
      <c r="AT297" s="474"/>
      <c r="AU297" s="475"/>
      <c r="AV297" s="473"/>
      <c r="AW297" s="474"/>
      <c r="AX297" s="474"/>
      <c r="AY297" s="474"/>
      <c r="AZ297" s="474"/>
      <c r="BA297" s="474"/>
      <c r="BB297" s="474"/>
      <c r="BC297" s="474"/>
      <c r="BD297" s="474"/>
      <c r="BE297" s="475"/>
      <c r="BF297" s="220"/>
    </row>
    <row r="298" spans="1:59" s="142" customFormat="1" ht="30" customHeight="1" x14ac:dyDescent="0.15">
      <c r="A298" s="220"/>
      <c r="B298" s="481" t="s">
        <v>375</v>
      </c>
      <c r="C298" s="482"/>
      <c r="D298" s="482"/>
      <c r="E298" s="482"/>
      <c r="F298" s="482"/>
      <c r="G298" s="482"/>
      <c r="H298" s="482"/>
      <c r="I298" s="483"/>
      <c r="J298" s="484" t="s">
        <v>401</v>
      </c>
      <c r="K298" s="484"/>
      <c r="L298" s="484"/>
      <c r="M298" s="484"/>
      <c r="N298" s="484"/>
      <c r="O298" s="484"/>
      <c r="P298" s="484"/>
      <c r="Q298" s="485" t="s">
        <v>402</v>
      </c>
      <c r="R298" s="485"/>
      <c r="S298" s="485"/>
      <c r="T298" s="485"/>
      <c r="U298" s="485"/>
      <c r="V298" s="485"/>
      <c r="W298" s="485"/>
      <c r="X298" s="380">
        <v>1</v>
      </c>
      <c r="Y298" s="381"/>
      <c r="Z298" s="381"/>
      <c r="AA298" s="381"/>
      <c r="AB298" s="381"/>
      <c r="AC298" s="381"/>
      <c r="AD298" s="382"/>
      <c r="AE298" s="485" t="s">
        <v>379</v>
      </c>
      <c r="AF298" s="485"/>
      <c r="AG298" s="485"/>
      <c r="AH298" s="485"/>
      <c r="AI298" s="485"/>
      <c r="AJ298" s="485"/>
      <c r="AK298" s="485"/>
      <c r="AL298" s="494">
        <v>44000000</v>
      </c>
      <c r="AM298" s="495"/>
      <c r="AN298" s="495"/>
      <c r="AO298" s="495"/>
      <c r="AP298" s="495"/>
      <c r="AQ298" s="495"/>
      <c r="AR298" s="495"/>
      <c r="AS298" s="495"/>
      <c r="AT298" s="495"/>
      <c r="AU298" s="496"/>
      <c r="AV298" s="494">
        <v>20000000</v>
      </c>
      <c r="AW298" s="495"/>
      <c r="AX298" s="495"/>
      <c r="AY298" s="495"/>
      <c r="AZ298" s="495"/>
      <c r="BA298" s="495"/>
      <c r="BB298" s="495"/>
      <c r="BC298" s="495"/>
      <c r="BD298" s="495"/>
      <c r="BE298" s="496"/>
      <c r="BF298" s="220"/>
    </row>
    <row r="299" spans="1:59" s="142" customFormat="1" ht="30" customHeight="1" x14ac:dyDescent="0.15">
      <c r="A299" s="220"/>
      <c r="B299" s="481"/>
      <c r="C299" s="482"/>
      <c r="D299" s="482"/>
      <c r="E299" s="482"/>
      <c r="F299" s="482"/>
      <c r="G299" s="482"/>
      <c r="H299" s="482"/>
      <c r="I299" s="483"/>
      <c r="J299" s="484"/>
      <c r="K299" s="484"/>
      <c r="L299" s="484"/>
      <c r="M299" s="484"/>
      <c r="N299" s="484"/>
      <c r="O299" s="484"/>
      <c r="P299" s="484"/>
      <c r="Q299" s="485"/>
      <c r="R299" s="485"/>
      <c r="S299" s="485"/>
      <c r="T299" s="485"/>
      <c r="U299" s="485"/>
      <c r="V299" s="485"/>
      <c r="W299" s="485"/>
      <c r="X299" s="380"/>
      <c r="Y299" s="381"/>
      <c r="Z299" s="381"/>
      <c r="AA299" s="381"/>
      <c r="AB299" s="381"/>
      <c r="AC299" s="381"/>
      <c r="AD299" s="382"/>
      <c r="AE299" s="485"/>
      <c r="AF299" s="485"/>
      <c r="AG299" s="485"/>
      <c r="AH299" s="485"/>
      <c r="AI299" s="485"/>
      <c r="AJ299" s="485"/>
      <c r="AK299" s="485"/>
      <c r="AL299" s="494"/>
      <c r="AM299" s="495"/>
      <c r="AN299" s="495"/>
      <c r="AO299" s="495"/>
      <c r="AP299" s="495"/>
      <c r="AQ299" s="495"/>
      <c r="AR299" s="495"/>
      <c r="AS299" s="495"/>
      <c r="AT299" s="495"/>
      <c r="AU299" s="496"/>
      <c r="AV299" s="494"/>
      <c r="AW299" s="495"/>
      <c r="AX299" s="495"/>
      <c r="AY299" s="495"/>
      <c r="AZ299" s="495"/>
      <c r="BA299" s="495"/>
      <c r="BB299" s="495"/>
      <c r="BC299" s="495"/>
      <c r="BD299" s="495"/>
      <c r="BE299" s="496"/>
      <c r="BF299" s="220"/>
    </row>
    <row r="300" spans="1:59" s="142" customFormat="1" ht="30" customHeight="1" x14ac:dyDescent="0.15">
      <c r="A300" s="220"/>
      <c r="B300" s="481"/>
      <c r="C300" s="482"/>
      <c r="D300" s="482"/>
      <c r="E300" s="482"/>
      <c r="F300" s="482"/>
      <c r="G300" s="482"/>
      <c r="H300" s="482"/>
      <c r="I300" s="483"/>
      <c r="J300" s="484"/>
      <c r="K300" s="484"/>
      <c r="L300" s="484"/>
      <c r="M300" s="484"/>
      <c r="N300" s="484"/>
      <c r="O300" s="484"/>
      <c r="P300" s="484"/>
      <c r="Q300" s="485"/>
      <c r="R300" s="485"/>
      <c r="S300" s="485"/>
      <c r="T300" s="485"/>
      <c r="U300" s="485"/>
      <c r="V300" s="485"/>
      <c r="W300" s="485"/>
      <c r="X300" s="380"/>
      <c r="Y300" s="381"/>
      <c r="Z300" s="381"/>
      <c r="AA300" s="381"/>
      <c r="AB300" s="381"/>
      <c r="AC300" s="381"/>
      <c r="AD300" s="382"/>
      <c r="AE300" s="485"/>
      <c r="AF300" s="485"/>
      <c r="AG300" s="485"/>
      <c r="AH300" s="485"/>
      <c r="AI300" s="485"/>
      <c r="AJ300" s="485"/>
      <c r="AK300" s="485"/>
      <c r="AL300" s="494"/>
      <c r="AM300" s="495"/>
      <c r="AN300" s="495"/>
      <c r="AO300" s="495"/>
      <c r="AP300" s="495"/>
      <c r="AQ300" s="495"/>
      <c r="AR300" s="495"/>
      <c r="AS300" s="495"/>
      <c r="AT300" s="495"/>
      <c r="AU300" s="496"/>
      <c r="AV300" s="494"/>
      <c r="AW300" s="495"/>
      <c r="AX300" s="495"/>
      <c r="AY300" s="495"/>
      <c r="AZ300" s="495"/>
      <c r="BA300" s="495"/>
      <c r="BB300" s="495"/>
      <c r="BC300" s="495"/>
      <c r="BD300" s="495"/>
      <c r="BE300" s="496"/>
      <c r="BF300" s="220"/>
    </row>
    <row r="301" spans="1:59" s="142" customFormat="1" ht="30" customHeight="1" x14ac:dyDescent="0.15">
      <c r="A301" s="220"/>
      <c r="B301" s="481"/>
      <c r="C301" s="482"/>
      <c r="D301" s="482"/>
      <c r="E301" s="482"/>
      <c r="F301" s="482"/>
      <c r="G301" s="482"/>
      <c r="H301" s="482"/>
      <c r="I301" s="483"/>
      <c r="J301" s="484"/>
      <c r="K301" s="484"/>
      <c r="L301" s="484"/>
      <c r="M301" s="484"/>
      <c r="N301" s="484"/>
      <c r="O301" s="484"/>
      <c r="P301" s="484"/>
      <c r="Q301" s="485"/>
      <c r="R301" s="485"/>
      <c r="S301" s="485"/>
      <c r="T301" s="485"/>
      <c r="U301" s="485"/>
      <c r="V301" s="485"/>
      <c r="W301" s="485"/>
      <c r="X301" s="380"/>
      <c r="Y301" s="381"/>
      <c r="Z301" s="381"/>
      <c r="AA301" s="381"/>
      <c r="AB301" s="381"/>
      <c r="AC301" s="381"/>
      <c r="AD301" s="382"/>
      <c r="AE301" s="485"/>
      <c r="AF301" s="485"/>
      <c r="AG301" s="485"/>
      <c r="AH301" s="485"/>
      <c r="AI301" s="485"/>
      <c r="AJ301" s="485"/>
      <c r="AK301" s="485"/>
      <c r="AL301" s="494"/>
      <c r="AM301" s="495"/>
      <c r="AN301" s="495"/>
      <c r="AO301" s="495"/>
      <c r="AP301" s="495"/>
      <c r="AQ301" s="495"/>
      <c r="AR301" s="495"/>
      <c r="AS301" s="495"/>
      <c r="AT301" s="495"/>
      <c r="AU301" s="496"/>
      <c r="AV301" s="494"/>
      <c r="AW301" s="495"/>
      <c r="AX301" s="495"/>
      <c r="AY301" s="495"/>
      <c r="AZ301" s="495"/>
      <c r="BA301" s="495"/>
      <c r="BB301" s="495"/>
      <c r="BC301" s="495"/>
      <c r="BD301" s="495"/>
      <c r="BE301" s="496"/>
      <c r="BF301" s="220"/>
    </row>
    <row r="302" spans="1:59" s="142" customFormat="1" ht="30" customHeight="1" x14ac:dyDescent="0.15">
      <c r="A302" s="220"/>
      <c r="B302" s="481"/>
      <c r="C302" s="482"/>
      <c r="D302" s="482"/>
      <c r="E302" s="482"/>
      <c r="F302" s="482"/>
      <c r="G302" s="482"/>
      <c r="H302" s="482"/>
      <c r="I302" s="483"/>
      <c r="J302" s="484"/>
      <c r="K302" s="484"/>
      <c r="L302" s="484"/>
      <c r="M302" s="484"/>
      <c r="N302" s="484"/>
      <c r="O302" s="484"/>
      <c r="P302" s="484"/>
      <c r="Q302" s="485"/>
      <c r="R302" s="485"/>
      <c r="S302" s="485"/>
      <c r="T302" s="485"/>
      <c r="U302" s="485"/>
      <c r="V302" s="485"/>
      <c r="W302" s="485"/>
      <c r="X302" s="380"/>
      <c r="Y302" s="381"/>
      <c r="Z302" s="381"/>
      <c r="AA302" s="381"/>
      <c r="AB302" s="381"/>
      <c r="AC302" s="381"/>
      <c r="AD302" s="382"/>
      <c r="AE302" s="485"/>
      <c r="AF302" s="485"/>
      <c r="AG302" s="485"/>
      <c r="AH302" s="485"/>
      <c r="AI302" s="485"/>
      <c r="AJ302" s="485"/>
      <c r="AK302" s="485"/>
      <c r="AL302" s="494"/>
      <c r="AM302" s="495"/>
      <c r="AN302" s="495"/>
      <c r="AO302" s="495"/>
      <c r="AP302" s="495"/>
      <c r="AQ302" s="495"/>
      <c r="AR302" s="495"/>
      <c r="AS302" s="495"/>
      <c r="AT302" s="495"/>
      <c r="AU302" s="496"/>
      <c r="AV302" s="494"/>
      <c r="AW302" s="495"/>
      <c r="AX302" s="495"/>
      <c r="AY302" s="495"/>
      <c r="AZ302" s="495"/>
      <c r="BA302" s="495"/>
      <c r="BB302" s="495"/>
      <c r="BC302" s="495"/>
      <c r="BD302" s="495"/>
      <c r="BE302" s="496"/>
      <c r="BF302" s="220"/>
    </row>
    <row r="303" spans="1:59" s="142" customFormat="1" ht="30" customHeight="1" x14ac:dyDescent="0.15">
      <c r="A303" s="220"/>
      <c r="B303" s="329" t="s">
        <v>150</v>
      </c>
      <c r="C303" s="330"/>
      <c r="D303" s="330"/>
      <c r="E303" s="330"/>
      <c r="F303" s="330"/>
      <c r="G303" s="330"/>
      <c r="H303" s="330"/>
      <c r="I303" s="330"/>
      <c r="J303" s="330"/>
      <c r="K303" s="330"/>
      <c r="L303" s="330"/>
      <c r="M303" s="330"/>
      <c r="N303" s="330"/>
      <c r="O303" s="330"/>
      <c r="P303" s="330"/>
      <c r="Q303" s="330"/>
      <c r="R303" s="330"/>
      <c r="S303" s="330"/>
      <c r="T303" s="330"/>
      <c r="U303" s="330"/>
      <c r="V303" s="330"/>
      <c r="W303" s="330"/>
      <c r="X303" s="330"/>
      <c r="Y303" s="330"/>
      <c r="Z303" s="330"/>
      <c r="AA303" s="330"/>
      <c r="AB303" s="330"/>
      <c r="AC303" s="330"/>
      <c r="AD303" s="330"/>
      <c r="AE303" s="330"/>
      <c r="AF303" s="330"/>
      <c r="AG303" s="330"/>
      <c r="AH303" s="330"/>
      <c r="AI303" s="330"/>
      <c r="AJ303" s="330"/>
      <c r="AK303" s="331"/>
      <c r="AL303" s="647">
        <f>SUM(AL298:AU302)</f>
        <v>44000000</v>
      </c>
      <c r="AM303" s="438"/>
      <c r="AN303" s="438"/>
      <c r="AO303" s="438"/>
      <c r="AP303" s="438"/>
      <c r="AQ303" s="438"/>
      <c r="AR303" s="438"/>
      <c r="AS303" s="438"/>
      <c r="AT303" s="438"/>
      <c r="AU303" s="439"/>
      <c r="AV303" s="647">
        <f>SUM(AV298:BE302)</f>
        <v>20000000</v>
      </c>
      <c r="AW303" s="438"/>
      <c r="AX303" s="438"/>
      <c r="AY303" s="438"/>
      <c r="AZ303" s="438"/>
      <c r="BA303" s="438"/>
      <c r="BB303" s="438"/>
      <c r="BC303" s="438"/>
      <c r="BD303" s="438"/>
      <c r="BE303" s="439"/>
      <c r="BF303" s="220"/>
    </row>
    <row r="304" spans="1:59" s="142" customFormat="1" ht="15.75" customHeight="1" x14ac:dyDescent="0.15">
      <c r="A304" s="220"/>
      <c r="B304" s="234" t="s">
        <v>123</v>
      </c>
      <c r="C304" s="235"/>
      <c r="D304" s="236"/>
      <c r="E304" s="237"/>
      <c r="F304" s="237"/>
      <c r="G304" s="237"/>
      <c r="H304" s="237"/>
      <c r="I304" s="237"/>
      <c r="J304" s="237"/>
      <c r="K304" s="237"/>
      <c r="L304" s="238"/>
      <c r="M304" s="238"/>
      <c r="N304" s="238"/>
      <c r="O304" s="238"/>
      <c r="P304" s="238"/>
      <c r="Q304" s="238"/>
      <c r="R304" s="238"/>
      <c r="S304" s="238"/>
      <c r="T304" s="238"/>
      <c r="U304" s="238"/>
      <c r="V304" s="238"/>
      <c r="W304" s="238"/>
      <c r="X304" s="238"/>
      <c r="Y304" s="238"/>
      <c r="Z304" s="238"/>
      <c r="AA304" s="238"/>
      <c r="AB304" s="238"/>
      <c r="AC304" s="238"/>
      <c r="AD304" s="238"/>
      <c r="AE304" s="239"/>
      <c r="AF304" s="239"/>
      <c r="AG304" s="239"/>
      <c r="AH304" s="239"/>
      <c r="AI304" s="239"/>
      <c r="AJ304" s="239"/>
      <c r="AK304" s="239"/>
      <c r="AL304" s="239"/>
      <c r="AM304" s="238"/>
      <c r="AN304" s="238"/>
      <c r="AO304" s="238"/>
      <c r="AP304" s="238"/>
      <c r="AQ304" s="238"/>
      <c r="AR304" s="238"/>
      <c r="AS304" s="238"/>
      <c r="AT304" s="238"/>
      <c r="AU304" s="238"/>
      <c r="AV304" s="238"/>
      <c r="AW304" s="238"/>
      <c r="AX304" s="238"/>
      <c r="AY304" s="238"/>
      <c r="AZ304" s="238"/>
      <c r="BA304" s="238"/>
      <c r="BB304" s="238"/>
      <c r="BC304" s="238"/>
      <c r="BD304" s="238"/>
      <c r="BE304" s="238"/>
      <c r="BF304" s="220"/>
    </row>
    <row r="305" spans="1:59" s="142" customFormat="1" ht="15.95" customHeight="1" x14ac:dyDescent="0.15">
      <c r="A305" s="220"/>
      <c r="B305" s="240" t="s">
        <v>117</v>
      </c>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c r="AA305" s="220"/>
      <c r="AB305" s="220"/>
      <c r="AC305" s="220"/>
      <c r="AD305" s="220"/>
      <c r="AE305" s="220"/>
      <c r="AF305" s="220"/>
      <c r="AG305" s="220"/>
      <c r="AH305" s="220"/>
      <c r="AI305" s="220"/>
      <c r="AJ305" s="220"/>
      <c r="AK305" s="220"/>
      <c r="AL305" s="220"/>
      <c r="AM305" s="220"/>
      <c r="AN305" s="220"/>
      <c r="AO305" s="220"/>
      <c r="AP305" s="220"/>
      <c r="AQ305" s="220"/>
      <c r="AR305" s="220"/>
      <c r="AS305" s="220"/>
      <c r="AT305" s="220"/>
      <c r="AU305" s="220"/>
      <c r="AV305" s="220"/>
      <c r="AW305" s="220"/>
      <c r="AX305" s="220"/>
      <c r="AY305" s="220"/>
      <c r="AZ305" s="220"/>
      <c r="BA305" s="220"/>
      <c r="BB305" s="220"/>
      <c r="BC305" s="220"/>
      <c r="BD305" s="220"/>
      <c r="BE305" s="220"/>
      <c r="BF305" s="220"/>
    </row>
    <row r="306" spans="1:59" s="142" customFormat="1" ht="15.95" customHeight="1" x14ac:dyDescent="0.15">
      <c r="A306" s="220"/>
      <c r="B306" s="240" t="s">
        <v>258</v>
      </c>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c r="AA306" s="220"/>
      <c r="AB306" s="220"/>
      <c r="AC306" s="220"/>
      <c r="AD306" s="220"/>
      <c r="AE306" s="220"/>
      <c r="AF306" s="220"/>
      <c r="AG306" s="220"/>
      <c r="AH306" s="220"/>
      <c r="AI306" s="220"/>
      <c r="AJ306" s="220"/>
      <c r="AK306" s="220"/>
      <c r="AL306" s="220"/>
      <c r="AM306" s="220"/>
      <c r="AN306" s="220"/>
      <c r="AO306" s="220"/>
      <c r="AP306" s="220"/>
      <c r="AQ306" s="220"/>
      <c r="AR306" s="220"/>
      <c r="AS306" s="220"/>
      <c r="AT306" s="220"/>
      <c r="AU306" s="220"/>
      <c r="AV306" s="220"/>
      <c r="AW306" s="220"/>
      <c r="AX306" s="220"/>
      <c r="AY306" s="220"/>
      <c r="AZ306" s="220"/>
      <c r="BA306" s="220"/>
      <c r="BB306" s="220"/>
      <c r="BC306" s="220"/>
      <c r="BD306" s="220"/>
      <c r="BE306" s="220"/>
      <c r="BF306" s="220"/>
    </row>
    <row r="307" spans="1:59" s="142" customFormat="1" ht="15.95" customHeight="1" x14ac:dyDescent="0.15">
      <c r="A307" s="220"/>
      <c r="B307" s="240" t="s">
        <v>259</v>
      </c>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c r="AA307" s="220"/>
      <c r="AB307" s="220"/>
      <c r="AC307" s="220"/>
      <c r="AD307" s="220"/>
      <c r="AE307" s="220"/>
      <c r="AF307" s="220"/>
      <c r="AG307" s="220"/>
      <c r="AH307" s="220"/>
      <c r="AI307" s="220"/>
      <c r="AJ307" s="220"/>
      <c r="AK307" s="220"/>
      <c r="AL307" s="220"/>
      <c r="AM307" s="220"/>
      <c r="AN307" s="220"/>
      <c r="AO307" s="220"/>
      <c r="AP307" s="220"/>
      <c r="AQ307" s="220"/>
      <c r="AR307" s="220"/>
      <c r="AS307" s="220"/>
      <c r="AT307" s="220"/>
      <c r="AU307" s="220"/>
      <c r="AV307" s="220"/>
      <c r="AW307" s="220"/>
      <c r="AX307" s="220"/>
      <c r="AY307" s="220"/>
      <c r="AZ307" s="220"/>
      <c r="BA307" s="220"/>
      <c r="BB307" s="220"/>
      <c r="BC307" s="220"/>
      <c r="BD307" s="220"/>
      <c r="BE307" s="220"/>
      <c r="BF307" s="220"/>
    </row>
    <row r="308" spans="1:59" s="142" customFormat="1" ht="5.25" customHeight="1" x14ac:dyDescent="0.15">
      <c r="A308" s="148"/>
      <c r="B308" s="241"/>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8"/>
      <c r="AY308" s="148"/>
      <c r="AZ308" s="148"/>
      <c r="BA308" s="148"/>
      <c r="BB308" s="148"/>
      <c r="BC308" s="148"/>
      <c r="BD308" s="148"/>
      <c r="BE308" s="148"/>
      <c r="BF308" s="148"/>
    </row>
    <row r="309" spans="1:59" ht="18" customHeight="1" x14ac:dyDescent="0.15">
      <c r="A309" s="108" t="s">
        <v>148</v>
      </c>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c r="AO309" s="110"/>
      <c r="AP309" s="110"/>
      <c r="AQ309" s="110"/>
      <c r="AR309" s="110"/>
      <c r="AS309" s="110"/>
      <c r="AT309" s="110"/>
      <c r="AU309" s="110"/>
      <c r="AV309" s="110"/>
      <c r="AW309" s="110"/>
      <c r="AX309" s="110"/>
      <c r="AY309" s="110"/>
      <c r="AZ309" s="110"/>
      <c r="BA309" s="110"/>
      <c r="BB309" s="110"/>
      <c r="BC309" s="110"/>
      <c r="BD309" s="110"/>
      <c r="BE309" s="110"/>
      <c r="BF309" s="110"/>
      <c r="BG309" s="115"/>
    </row>
    <row r="310" spans="1:59" ht="13.5" customHeight="1" x14ac:dyDescent="0.15">
      <c r="A310" s="108" t="s">
        <v>39</v>
      </c>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c r="AO310" s="110"/>
      <c r="AP310" s="110"/>
      <c r="AQ310" s="110"/>
      <c r="AR310" s="110"/>
      <c r="AS310" s="110"/>
      <c r="AT310" s="110"/>
      <c r="AU310" s="110"/>
      <c r="AV310" s="110"/>
      <c r="AW310" s="110"/>
      <c r="AX310" s="110"/>
      <c r="AY310" s="110"/>
      <c r="AZ310" s="110"/>
      <c r="BA310" s="110"/>
      <c r="BB310" s="110"/>
      <c r="BC310" s="110"/>
      <c r="BD310" s="110"/>
      <c r="BE310" s="110"/>
      <c r="BF310" s="110"/>
      <c r="BG310" s="115"/>
    </row>
    <row r="311" spans="1:59" ht="15" customHeight="1" x14ac:dyDescent="0.15">
      <c r="A311" s="117"/>
      <c r="B311" s="525" t="s">
        <v>8</v>
      </c>
      <c r="C311" s="526"/>
      <c r="D311" s="526"/>
      <c r="E311" s="526"/>
      <c r="F311" s="526"/>
      <c r="G311" s="526"/>
      <c r="H311" s="526"/>
      <c r="I311" s="526"/>
      <c r="J311" s="526"/>
      <c r="K311" s="526"/>
      <c r="L311" s="526"/>
      <c r="M311" s="526"/>
      <c r="N311" s="526"/>
      <c r="O311" s="526"/>
      <c r="P311" s="526"/>
      <c r="Q311" s="527"/>
      <c r="R311" s="525" t="s">
        <v>9</v>
      </c>
      <c r="S311" s="526"/>
      <c r="T311" s="526"/>
      <c r="U311" s="526"/>
      <c r="V311" s="526"/>
      <c r="W311" s="526"/>
      <c r="X311" s="527"/>
      <c r="Y311" s="614" t="s">
        <v>10</v>
      </c>
      <c r="Z311" s="615"/>
      <c r="AA311" s="615"/>
      <c r="AB311" s="615"/>
      <c r="AC311" s="615"/>
      <c r="AD311" s="615"/>
      <c r="AE311" s="615"/>
      <c r="AF311" s="615"/>
      <c r="AG311" s="615"/>
      <c r="AH311" s="615"/>
      <c r="AI311" s="615"/>
      <c r="AJ311" s="615"/>
      <c r="AK311" s="615"/>
      <c r="AL311" s="615"/>
      <c r="AM311" s="615"/>
      <c r="AN311" s="615"/>
      <c r="AO311" s="615"/>
      <c r="AP311" s="615"/>
      <c r="AQ311" s="615"/>
      <c r="AR311" s="616"/>
      <c r="AS311" s="629" t="s">
        <v>40</v>
      </c>
      <c r="AT311" s="630"/>
      <c r="AU311" s="630"/>
      <c r="AV311" s="630"/>
      <c r="AW311" s="630"/>
      <c r="AX311" s="630"/>
      <c r="AY311" s="630"/>
      <c r="AZ311" s="630"/>
      <c r="BA311" s="630"/>
      <c r="BB311" s="630"/>
      <c r="BC311" s="630"/>
      <c r="BD311" s="630"/>
      <c r="BE311" s="631"/>
    </row>
    <row r="312" spans="1:59" ht="15" customHeight="1" x14ac:dyDescent="0.15">
      <c r="A312" s="117"/>
      <c r="B312" s="528"/>
      <c r="C312" s="529"/>
      <c r="D312" s="529"/>
      <c r="E312" s="529"/>
      <c r="F312" s="529"/>
      <c r="G312" s="529"/>
      <c r="H312" s="529"/>
      <c r="I312" s="529"/>
      <c r="J312" s="529"/>
      <c r="K312" s="529"/>
      <c r="L312" s="529"/>
      <c r="M312" s="529"/>
      <c r="N312" s="529"/>
      <c r="O312" s="529"/>
      <c r="P312" s="529"/>
      <c r="Q312" s="530"/>
      <c r="R312" s="528"/>
      <c r="S312" s="529"/>
      <c r="T312" s="529"/>
      <c r="U312" s="529"/>
      <c r="V312" s="529"/>
      <c r="W312" s="529"/>
      <c r="X312" s="530"/>
      <c r="Y312" s="635" t="s">
        <v>60</v>
      </c>
      <c r="Z312" s="636"/>
      <c r="AA312" s="636"/>
      <c r="AB312" s="636"/>
      <c r="AC312" s="636"/>
      <c r="AD312" s="636"/>
      <c r="AE312" s="637"/>
      <c r="AF312" s="376" t="s">
        <v>13</v>
      </c>
      <c r="AG312" s="376"/>
      <c r="AH312" s="376"/>
      <c r="AI312" s="376"/>
      <c r="AJ312" s="376"/>
      <c r="AK312" s="376"/>
      <c r="AL312" s="376"/>
      <c r="AM312" s="376" t="s">
        <v>14</v>
      </c>
      <c r="AN312" s="376"/>
      <c r="AO312" s="376"/>
      <c r="AP312" s="376"/>
      <c r="AQ312" s="376"/>
      <c r="AR312" s="376"/>
      <c r="AS312" s="632"/>
      <c r="AT312" s="633"/>
      <c r="AU312" s="633"/>
      <c r="AV312" s="633"/>
      <c r="AW312" s="633"/>
      <c r="AX312" s="633"/>
      <c r="AY312" s="633"/>
      <c r="AZ312" s="633"/>
      <c r="BA312" s="633"/>
      <c r="BB312" s="633"/>
      <c r="BC312" s="633"/>
      <c r="BD312" s="633"/>
      <c r="BE312" s="634"/>
    </row>
    <row r="313" spans="1:59" ht="12.6" customHeight="1" x14ac:dyDescent="0.15">
      <c r="A313" s="117"/>
      <c r="B313" s="638"/>
      <c r="C313" s="639"/>
      <c r="D313" s="639"/>
      <c r="E313" s="639"/>
      <c r="F313" s="639"/>
      <c r="G313" s="639"/>
      <c r="H313" s="639"/>
      <c r="I313" s="639"/>
      <c r="J313" s="639"/>
      <c r="K313" s="639"/>
      <c r="L313" s="639"/>
      <c r="M313" s="639"/>
      <c r="N313" s="639"/>
      <c r="O313" s="639"/>
      <c r="P313" s="639"/>
      <c r="Q313" s="640"/>
      <c r="R313" s="520" t="s">
        <v>15</v>
      </c>
      <c r="S313" s="521"/>
      <c r="T313" s="521"/>
      <c r="U313" s="521"/>
      <c r="V313" s="521"/>
      <c r="W313" s="521"/>
      <c r="X313" s="522"/>
      <c r="Y313" s="520" t="s">
        <v>15</v>
      </c>
      <c r="Z313" s="521"/>
      <c r="AA313" s="521"/>
      <c r="AB313" s="521"/>
      <c r="AC313" s="521"/>
      <c r="AD313" s="521"/>
      <c r="AE313" s="522"/>
      <c r="AF313" s="523" t="s">
        <v>15</v>
      </c>
      <c r="AG313" s="523"/>
      <c r="AH313" s="523"/>
      <c r="AI313" s="523"/>
      <c r="AJ313" s="523"/>
      <c r="AK313" s="523"/>
      <c r="AL313" s="523"/>
      <c r="AM313" s="524" t="s">
        <v>16</v>
      </c>
      <c r="AN313" s="524"/>
      <c r="AO313" s="524"/>
      <c r="AP313" s="524"/>
      <c r="AQ313" s="524"/>
      <c r="AR313" s="524"/>
      <c r="AS313" s="572"/>
      <c r="AT313" s="573"/>
      <c r="AU313" s="573"/>
      <c r="AV313" s="573"/>
      <c r="AW313" s="573"/>
      <c r="AX313" s="573"/>
      <c r="AY313" s="573"/>
      <c r="AZ313" s="573"/>
      <c r="BA313" s="573"/>
      <c r="BB313" s="573"/>
      <c r="BC313" s="573"/>
      <c r="BD313" s="573"/>
      <c r="BE313" s="574"/>
    </row>
    <row r="314" spans="1:59" ht="35.1" customHeight="1" x14ac:dyDescent="0.15">
      <c r="A314" s="117"/>
      <c r="B314" s="242" t="s">
        <v>135</v>
      </c>
      <c r="C314" s="243"/>
      <c r="D314" s="626" t="s">
        <v>168</v>
      </c>
      <c r="E314" s="627"/>
      <c r="F314" s="627"/>
      <c r="G314" s="627"/>
      <c r="H314" s="627"/>
      <c r="I314" s="627"/>
      <c r="J314" s="627"/>
      <c r="K314" s="627"/>
      <c r="L314" s="627"/>
      <c r="M314" s="627"/>
      <c r="N314" s="627"/>
      <c r="O314" s="627"/>
      <c r="P314" s="627"/>
      <c r="Q314" s="628"/>
      <c r="R314" s="534">
        <f>AM266</f>
        <v>10000</v>
      </c>
      <c r="S314" s="535"/>
      <c r="T314" s="535"/>
      <c r="U314" s="535"/>
      <c r="V314" s="535"/>
      <c r="W314" s="535"/>
      <c r="X314" s="536"/>
      <c r="Y314" s="534">
        <f>AS266</f>
        <v>0</v>
      </c>
      <c r="Z314" s="535"/>
      <c r="AA314" s="535"/>
      <c r="AB314" s="535"/>
      <c r="AC314" s="535"/>
      <c r="AD314" s="535"/>
      <c r="AE314" s="536"/>
      <c r="AF314" s="534">
        <f>R314-Y314</f>
        <v>10000</v>
      </c>
      <c r="AG314" s="535"/>
      <c r="AH314" s="535"/>
      <c r="AI314" s="535"/>
      <c r="AJ314" s="535"/>
      <c r="AK314" s="535"/>
      <c r="AL314" s="536"/>
      <c r="AM314" s="534">
        <f>R314-Y314-AF314</f>
        <v>0</v>
      </c>
      <c r="AN314" s="535"/>
      <c r="AO314" s="535"/>
      <c r="AP314" s="535"/>
      <c r="AQ314" s="535"/>
      <c r="AR314" s="536"/>
      <c r="AS314" s="546"/>
      <c r="AT314" s="547"/>
      <c r="AU314" s="547"/>
      <c r="AV314" s="547"/>
      <c r="AW314" s="547"/>
      <c r="AX314" s="547"/>
      <c r="AY314" s="547"/>
      <c r="AZ314" s="547"/>
      <c r="BA314" s="547"/>
      <c r="BB314" s="547"/>
      <c r="BC314" s="547"/>
      <c r="BD314" s="547"/>
      <c r="BE314" s="548"/>
    </row>
    <row r="315" spans="1:59" ht="35.1" customHeight="1" x14ac:dyDescent="0.15">
      <c r="A315" s="117"/>
      <c r="B315" s="244" t="s">
        <v>136</v>
      </c>
      <c r="C315" s="245"/>
      <c r="D315" s="641" t="s">
        <v>203</v>
      </c>
      <c r="E315" s="642"/>
      <c r="F315" s="642"/>
      <c r="G315" s="642"/>
      <c r="H315" s="642"/>
      <c r="I315" s="642"/>
      <c r="J315" s="642"/>
      <c r="K315" s="642"/>
      <c r="L315" s="642"/>
      <c r="M315" s="642"/>
      <c r="N315" s="642"/>
      <c r="O315" s="642"/>
      <c r="P315" s="642"/>
      <c r="Q315" s="643"/>
      <c r="R315" s="540">
        <f>AJ286</f>
        <v>100000</v>
      </c>
      <c r="S315" s="541"/>
      <c r="T315" s="541"/>
      <c r="U315" s="541"/>
      <c r="V315" s="541"/>
      <c r="W315" s="541"/>
      <c r="X315" s="542"/>
      <c r="Y315" s="540">
        <f>AJ286</f>
        <v>100000</v>
      </c>
      <c r="Z315" s="541"/>
      <c r="AA315" s="541"/>
      <c r="AB315" s="541"/>
      <c r="AC315" s="541"/>
      <c r="AD315" s="541"/>
      <c r="AE315" s="542"/>
      <c r="AF315" s="540">
        <f>R315-Y315</f>
        <v>0</v>
      </c>
      <c r="AG315" s="541"/>
      <c r="AH315" s="541"/>
      <c r="AI315" s="541"/>
      <c r="AJ315" s="541"/>
      <c r="AK315" s="541"/>
      <c r="AL315" s="542"/>
      <c r="AM315" s="540">
        <f>R315-Y315-AF315</f>
        <v>0</v>
      </c>
      <c r="AN315" s="541"/>
      <c r="AO315" s="541"/>
      <c r="AP315" s="541"/>
      <c r="AQ315" s="541"/>
      <c r="AR315" s="542"/>
      <c r="AS315" s="549"/>
      <c r="AT315" s="550"/>
      <c r="AU315" s="550"/>
      <c r="AV315" s="550"/>
      <c r="AW315" s="550"/>
      <c r="AX315" s="550"/>
      <c r="AY315" s="550"/>
      <c r="AZ315" s="550"/>
      <c r="BA315" s="550"/>
      <c r="BB315" s="550"/>
      <c r="BC315" s="550"/>
      <c r="BD315" s="550"/>
      <c r="BE315" s="551"/>
    </row>
    <row r="316" spans="1:59" ht="35.1" customHeight="1" x14ac:dyDescent="0.15">
      <c r="A316" s="117"/>
      <c r="B316" s="246" t="s">
        <v>137</v>
      </c>
      <c r="C316" s="145"/>
      <c r="D316" s="583" t="s">
        <v>169</v>
      </c>
      <c r="E316" s="584"/>
      <c r="F316" s="584"/>
      <c r="G316" s="584"/>
      <c r="H316" s="584"/>
      <c r="I316" s="584"/>
      <c r="J316" s="584"/>
      <c r="K316" s="584"/>
      <c r="L316" s="584"/>
      <c r="M316" s="584"/>
      <c r="N316" s="584"/>
      <c r="O316" s="584"/>
      <c r="P316" s="584"/>
      <c r="Q316" s="585"/>
      <c r="R316" s="644">
        <f>AL303</f>
        <v>44000000</v>
      </c>
      <c r="S316" s="645"/>
      <c r="T316" s="645"/>
      <c r="U316" s="645"/>
      <c r="V316" s="645"/>
      <c r="W316" s="645"/>
      <c r="X316" s="646"/>
      <c r="Y316" s="644">
        <f>AV303</f>
        <v>20000000</v>
      </c>
      <c r="Z316" s="645"/>
      <c r="AA316" s="645"/>
      <c r="AB316" s="645"/>
      <c r="AC316" s="645"/>
      <c r="AD316" s="645"/>
      <c r="AE316" s="646"/>
      <c r="AF316" s="644">
        <f>R316-Y316</f>
        <v>24000000</v>
      </c>
      <c r="AG316" s="645"/>
      <c r="AH316" s="645"/>
      <c r="AI316" s="645"/>
      <c r="AJ316" s="645"/>
      <c r="AK316" s="645"/>
      <c r="AL316" s="646"/>
      <c r="AM316" s="644">
        <f>R316-Y316-AF316</f>
        <v>0</v>
      </c>
      <c r="AN316" s="645"/>
      <c r="AO316" s="645"/>
      <c r="AP316" s="645"/>
      <c r="AQ316" s="645"/>
      <c r="AR316" s="646"/>
      <c r="AS316" s="364"/>
      <c r="AT316" s="365"/>
      <c r="AU316" s="365"/>
      <c r="AV316" s="365"/>
      <c r="AW316" s="365"/>
      <c r="AX316" s="365"/>
      <c r="AY316" s="365"/>
      <c r="AZ316" s="365"/>
      <c r="BA316" s="365"/>
      <c r="BB316" s="365"/>
      <c r="BC316" s="365"/>
      <c r="BD316" s="365"/>
      <c r="BE316" s="366"/>
    </row>
    <row r="317" spans="1:59" ht="16.5" customHeight="1" x14ac:dyDescent="0.15">
      <c r="A317" s="117"/>
      <c r="B317" s="614" t="s">
        <v>17</v>
      </c>
      <c r="C317" s="615"/>
      <c r="D317" s="615"/>
      <c r="E317" s="615"/>
      <c r="F317" s="615"/>
      <c r="G317" s="615"/>
      <c r="H317" s="615"/>
      <c r="I317" s="615"/>
      <c r="J317" s="615"/>
      <c r="K317" s="615"/>
      <c r="L317" s="615"/>
      <c r="M317" s="615"/>
      <c r="N317" s="615"/>
      <c r="O317" s="615"/>
      <c r="P317" s="615"/>
      <c r="Q317" s="616"/>
      <c r="R317" s="499">
        <f>SUM(R314:X316)</f>
        <v>44110000</v>
      </c>
      <c r="S317" s="617"/>
      <c r="T317" s="617"/>
      <c r="U317" s="617"/>
      <c r="V317" s="617"/>
      <c r="W317" s="617"/>
      <c r="X317" s="618"/>
      <c r="Y317" s="499">
        <f>SUM(Y314:AE316)</f>
        <v>20100000</v>
      </c>
      <c r="Z317" s="500"/>
      <c r="AA317" s="500"/>
      <c r="AB317" s="500"/>
      <c r="AC317" s="500"/>
      <c r="AD317" s="500"/>
      <c r="AE317" s="501"/>
      <c r="AF317" s="619">
        <f>SUM(AF314:AL316)</f>
        <v>24010000</v>
      </c>
      <c r="AG317" s="619"/>
      <c r="AH317" s="619"/>
      <c r="AI317" s="619"/>
      <c r="AJ317" s="619"/>
      <c r="AK317" s="619"/>
      <c r="AL317" s="619"/>
      <c r="AM317" s="619">
        <f>SUM(AM314:AR316)</f>
        <v>0</v>
      </c>
      <c r="AN317" s="619"/>
      <c r="AO317" s="619"/>
      <c r="AP317" s="619"/>
      <c r="AQ317" s="619"/>
      <c r="AR317" s="619"/>
      <c r="AS317" s="329"/>
      <c r="AT317" s="330"/>
      <c r="AU317" s="330"/>
      <c r="AV317" s="330"/>
      <c r="AW317" s="330"/>
      <c r="AX317" s="330"/>
      <c r="AY317" s="330"/>
      <c r="AZ317" s="330"/>
      <c r="BA317" s="330"/>
      <c r="BB317" s="330"/>
      <c r="BC317" s="330"/>
      <c r="BD317" s="330"/>
      <c r="BE317" s="331"/>
    </row>
    <row r="318" spans="1:59" s="224" customFormat="1" ht="15" customHeight="1" x14ac:dyDescent="0.15">
      <c r="A318" s="222"/>
      <c r="B318" s="247" t="s">
        <v>164</v>
      </c>
      <c r="C318" s="235"/>
      <c r="D318" s="235"/>
      <c r="E318" s="235"/>
      <c r="F318" s="235"/>
      <c r="G318" s="235"/>
      <c r="H318" s="235"/>
      <c r="I318" s="235"/>
      <c r="J318" s="235"/>
      <c r="K318" s="235"/>
      <c r="L318" s="235"/>
      <c r="M318" s="235"/>
      <c r="N318" s="235"/>
      <c r="O318" s="235"/>
      <c r="P318" s="235"/>
      <c r="Q318" s="235"/>
      <c r="R318" s="235"/>
      <c r="S318" s="235"/>
      <c r="T318" s="235"/>
      <c r="U318" s="235"/>
      <c r="V318" s="235"/>
      <c r="W318" s="235"/>
      <c r="X318" s="235"/>
      <c r="Y318" s="235"/>
      <c r="Z318" s="235"/>
      <c r="AA318" s="235"/>
      <c r="AB318" s="235"/>
      <c r="AC318" s="235"/>
      <c r="AD318" s="235"/>
      <c r="AE318" s="248"/>
      <c r="AF318" s="248"/>
      <c r="AG318" s="248"/>
      <c r="AH318" s="248"/>
      <c r="AI318" s="248"/>
      <c r="AJ318" s="248"/>
      <c r="AK318" s="248"/>
      <c r="AL318" s="248"/>
      <c r="AM318" s="248"/>
      <c r="AN318" s="248"/>
      <c r="AO318" s="248"/>
      <c r="AP318" s="248"/>
      <c r="AQ318" s="248"/>
      <c r="AR318" s="248"/>
      <c r="AS318" s="248"/>
      <c r="AT318" s="248"/>
      <c r="AU318" s="248"/>
      <c r="AV318" s="235"/>
      <c r="AW318" s="235"/>
      <c r="AX318" s="235"/>
      <c r="AY318" s="235"/>
      <c r="AZ318" s="235"/>
      <c r="BA318" s="235"/>
      <c r="BB318" s="235"/>
      <c r="BC318" s="235"/>
      <c r="BD318" s="235"/>
      <c r="BE318" s="235"/>
      <c r="BF318" s="235"/>
      <c r="BG318" s="249"/>
    </row>
    <row r="319" spans="1:59" s="216" customFormat="1" ht="11.1" customHeight="1" x14ac:dyDescent="0.15">
      <c r="A319" s="232"/>
      <c r="B319" s="128" t="s">
        <v>71</v>
      </c>
      <c r="C319" s="174"/>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250"/>
      <c r="AA319" s="250"/>
      <c r="AB319" s="250"/>
      <c r="AC319" s="250"/>
      <c r="AD319" s="250"/>
      <c r="AE319" s="251"/>
      <c r="AF319" s="252"/>
      <c r="AG319" s="252"/>
      <c r="AH319" s="252"/>
      <c r="AI319" s="252"/>
      <c r="AJ319" s="252"/>
      <c r="AK319" s="252"/>
      <c r="AL319" s="252"/>
      <c r="AM319" s="252"/>
      <c r="AN319" s="252"/>
      <c r="AO319" s="252"/>
      <c r="AP319" s="252"/>
      <c r="AQ319" s="252"/>
      <c r="AR319" s="252"/>
      <c r="AS319" s="252"/>
      <c r="AT319" s="252"/>
      <c r="AU319" s="252"/>
      <c r="AV319" s="174"/>
      <c r="AW319" s="174"/>
      <c r="AX319" s="174"/>
      <c r="AY319" s="174"/>
      <c r="AZ319" s="174"/>
      <c r="BA319" s="174"/>
      <c r="BB319" s="174"/>
      <c r="BC319" s="174"/>
      <c r="BD319" s="174"/>
      <c r="BE319" s="174"/>
      <c r="BF319" s="174"/>
      <c r="BG319" s="253"/>
    </row>
    <row r="320" spans="1:59" s="216" customFormat="1" ht="11.1" customHeight="1" x14ac:dyDescent="0.15">
      <c r="A320" s="232"/>
      <c r="B320" s="128"/>
      <c r="C320" s="174"/>
      <c r="D320" s="174"/>
      <c r="E320" s="174"/>
      <c r="F320" s="174"/>
      <c r="G320" s="174"/>
      <c r="H320" s="174"/>
      <c r="I320" s="174"/>
      <c r="J320" s="174"/>
      <c r="K320" s="174"/>
      <c r="L320" s="174"/>
      <c r="M320" s="174"/>
      <c r="N320" s="174"/>
      <c r="O320" s="174"/>
      <c r="P320" s="174"/>
      <c r="Q320" s="174"/>
      <c r="R320" s="174"/>
      <c r="S320" s="174"/>
      <c r="T320" s="174"/>
      <c r="U320" s="174"/>
      <c r="V320" s="174"/>
      <c r="W320" s="174"/>
      <c r="X320" s="174"/>
      <c r="Y320" s="174"/>
      <c r="Z320" s="250"/>
      <c r="AA320" s="250"/>
      <c r="AB320" s="250"/>
      <c r="AC320" s="250"/>
      <c r="AD320" s="250"/>
      <c r="AE320" s="251"/>
      <c r="AF320" s="252"/>
      <c r="AG320" s="252"/>
      <c r="AH320" s="252"/>
      <c r="AI320" s="252"/>
      <c r="AJ320" s="252"/>
      <c r="AK320" s="252"/>
      <c r="AL320" s="252"/>
      <c r="AM320" s="252"/>
      <c r="AN320" s="252"/>
      <c r="AO320" s="252"/>
      <c r="AP320" s="252"/>
      <c r="AQ320" s="252"/>
      <c r="AR320" s="252"/>
      <c r="AS320" s="252"/>
      <c r="AT320" s="252"/>
      <c r="AU320" s="252"/>
      <c r="AV320" s="174"/>
      <c r="AW320" s="174"/>
      <c r="AX320" s="174"/>
      <c r="AY320" s="174"/>
      <c r="AZ320" s="174"/>
      <c r="BA320" s="174"/>
      <c r="BB320" s="174"/>
      <c r="BC320" s="174"/>
      <c r="BD320" s="174"/>
      <c r="BE320" s="174"/>
      <c r="BF320" s="174"/>
      <c r="BG320" s="253"/>
    </row>
    <row r="321" spans="1:59" ht="12" customHeight="1" x14ac:dyDescent="0.15">
      <c r="A321" s="110" t="s">
        <v>41</v>
      </c>
      <c r="B321" s="190"/>
      <c r="C321" s="190"/>
      <c r="D321" s="190"/>
      <c r="E321" s="190"/>
      <c r="F321" s="190"/>
      <c r="G321" s="190"/>
      <c r="H321" s="190"/>
      <c r="I321" s="190"/>
      <c r="J321" s="190"/>
      <c r="K321" s="190"/>
      <c r="L321" s="190"/>
      <c r="M321" s="190"/>
      <c r="N321" s="190"/>
      <c r="O321" s="190"/>
      <c r="P321" s="190"/>
      <c r="Q321" s="148"/>
      <c r="R321" s="148"/>
      <c r="S321" s="148"/>
      <c r="T321" s="148"/>
      <c r="U321" s="148"/>
      <c r="V321" s="148"/>
      <c r="W321" s="148"/>
      <c r="X321" s="148"/>
      <c r="Y321" s="148"/>
      <c r="Z321" s="148"/>
      <c r="AA321" s="148"/>
      <c r="AB321" s="148"/>
      <c r="AC321" s="148"/>
      <c r="AD321" s="148"/>
      <c r="AE321" s="148"/>
      <c r="AF321" s="148"/>
      <c r="AG321" s="148"/>
      <c r="AH321" s="148"/>
      <c r="AI321" s="148"/>
      <c r="AJ321" s="148"/>
      <c r="AK321" s="148"/>
      <c r="AL321" s="148"/>
      <c r="AM321" s="148"/>
      <c r="AN321" s="148"/>
      <c r="AO321" s="148"/>
      <c r="AP321" s="148"/>
      <c r="AQ321" s="148"/>
      <c r="AR321" s="148"/>
      <c r="AS321" s="190"/>
      <c r="AT321" s="190"/>
      <c r="AU321" s="190"/>
      <c r="AV321" s="190"/>
      <c r="AW321" s="190"/>
      <c r="AX321" s="190"/>
      <c r="AY321" s="190"/>
      <c r="AZ321" s="190"/>
      <c r="BA321" s="190"/>
      <c r="BB321" s="190"/>
      <c r="BC321" s="190"/>
      <c r="BD321" s="190"/>
      <c r="BE321" s="110"/>
      <c r="BF321" s="148"/>
      <c r="BG321" s="115"/>
    </row>
    <row r="322" spans="1:59" ht="12" customHeight="1" x14ac:dyDescent="0.15">
      <c r="B322" s="108" t="s">
        <v>42</v>
      </c>
      <c r="BF322" s="254"/>
      <c r="BG322" s="115"/>
    </row>
    <row r="323" spans="1:59" ht="13.5" customHeight="1" x14ac:dyDescent="0.15">
      <c r="B323" s="658" t="s">
        <v>43</v>
      </c>
      <c r="C323" s="659"/>
      <c r="D323" s="659"/>
      <c r="E323" s="659"/>
      <c r="F323" s="659"/>
      <c r="G323" s="659"/>
      <c r="H323" s="659"/>
      <c r="I323" s="659"/>
      <c r="J323" s="659"/>
      <c r="K323" s="659"/>
      <c r="L323" s="659"/>
      <c r="M323" s="659"/>
      <c r="N323" s="659"/>
      <c r="O323" s="659"/>
      <c r="P323" s="659"/>
      <c r="Q323" s="660"/>
      <c r="R323" s="454" t="s">
        <v>44</v>
      </c>
      <c r="S323" s="351"/>
      <c r="T323" s="351"/>
      <c r="U323" s="351"/>
      <c r="V323" s="351"/>
      <c r="W323" s="351"/>
      <c r="X323" s="351"/>
      <c r="Y323" s="351"/>
      <c r="Z323" s="351"/>
      <c r="AA323" s="351"/>
      <c r="AB323" s="525" t="s">
        <v>45</v>
      </c>
      <c r="AC323" s="526"/>
      <c r="AD323" s="526"/>
      <c r="AE323" s="526"/>
      <c r="AF323" s="526"/>
      <c r="AG323" s="526"/>
      <c r="AH323" s="526"/>
      <c r="AI323" s="526"/>
      <c r="AJ323" s="526"/>
      <c r="AK323" s="527"/>
      <c r="AL323" s="351" t="s">
        <v>46</v>
      </c>
      <c r="AM323" s="351"/>
      <c r="AN323" s="351"/>
      <c r="AO323" s="351"/>
      <c r="AP323" s="351"/>
      <c r="AQ323" s="351"/>
      <c r="AR323" s="351"/>
      <c r="AS323" s="351"/>
      <c r="AT323" s="351"/>
      <c r="AU323" s="351"/>
      <c r="AV323" s="351"/>
      <c r="AW323" s="351"/>
      <c r="AX323" s="351"/>
      <c r="AY323" s="351"/>
      <c r="AZ323" s="351"/>
      <c r="BA323" s="582" t="s">
        <v>12</v>
      </c>
      <c r="BB323" s="582"/>
      <c r="BC323" s="582"/>
      <c r="BD323" s="582"/>
      <c r="BE323" s="582"/>
      <c r="BF323" s="127"/>
      <c r="BG323" s="115"/>
    </row>
    <row r="324" spans="1:59" ht="14.1" customHeight="1" x14ac:dyDescent="0.15">
      <c r="B324" s="661"/>
      <c r="C324" s="662"/>
      <c r="D324" s="662"/>
      <c r="E324" s="662"/>
      <c r="F324" s="662"/>
      <c r="G324" s="662"/>
      <c r="H324" s="662"/>
      <c r="I324" s="662"/>
      <c r="J324" s="662"/>
      <c r="K324" s="662"/>
      <c r="L324" s="662"/>
      <c r="M324" s="662"/>
      <c r="N324" s="662"/>
      <c r="O324" s="662"/>
      <c r="P324" s="662"/>
      <c r="Q324" s="663"/>
      <c r="R324" s="351"/>
      <c r="S324" s="351"/>
      <c r="T324" s="351"/>
      <c r="U324" s="351"/>
      <c r="V324" s="351"/>
      <c r="W324" s="351"/>
      <c r="X324" s="351"/>
      <c r="Y324" s="351"/>
      <c r="Z324" s="351"/>
      <c r="AA324" s="351"/>
      <c r="AB324" s="528"/>
      <c r="AC324" s="529"/>
      <c r="AD324" s="529"/>
      <c r="AE324" s="529"/>
      <c r="AF324" s="529"/>
      <c r="AG324" s="529"/>
      <c r="AH324" s="529"/>
      <c r="AI324" s="529"/>
      <c r="AJ324" s="529"/>
      <c r="AK324" s="530"/>
      <c r="AL324" s="351" t="s">
        <v>47</v>
      </c>
      <c r="AM324" s="351"/>
      <c r="AN324" s="351"/>
      <c r="AO324" s="351"/>
      <c r="AP324" s="351"/>
      <c r="AQ324" s="351"/>
      <c r="AR324" s="351"/>
      <c r="AS324" s="351"/>
      <c r="AT324" s="351" t="s">
        <v>48</v>
      </c>
      <c r="AU324" s="351"/>
      <c r="AV324" s="351"/>
      <c r="AW324" s="351"/>
      <c r="AX324" s="351"/>
      <c r="AY324" s="351"/>
      <c r="AZ324" s="351"/>
      <c r="BA324" s="582"/>
      <c r="BB324" s="582"/>
      <c r="BC324" s="582"/>
      <c r="BD324" s="582"/>
      <c r="BE324" s="582"/>
      <c r="BF324" s="127"/>
      <c r="BG324" s="115"/>
    </row>
    <row r="325" spans="1:59" x14ac:dyDescent="0.15">
      <c r="B325" s="255"/>
      <c r="C325" s="256"/>
      <c r="D325" s="256"/>
      <c r="E325" s="256"/>
      <c r="F325" s="256"/>
      <c r="G325" s="256"/>
      <c r="H325" s="256"/>
      <c r="I325" s="256"/>
      <c r="J325" s="256"/>
      <c r="K325" s="256"/>
      <c r="L325" s="256"/>
      <c r="M325" s="256"/>
      <c r="N325" s="256"/>
      <c r="O325" s="256"/>
      <c r="P325" s="256"/>
      <c r="Q325" s="257"/>
      <c r="R325" s="655" t="s">
        <v>16</v>
      </c>
      <c r="S325" s="656"/>
      <c r="T325" s="656"/>
      <c r="U325" s="656"/>
      <c r="V325" s="656"/>
      <c r="W325" s="656"/>
      <c r="X325" s="656"/>
      <c r="Y325" s="656"/>
      <c r="Z325" s="656"/>
      <c r="AA325" s="657"/>
      <c r="AB325" s="655" t="s">
        <v>16</v>
      </c>
      <c r="AC325" s="656"/>
      <c r="AD325" s="656"/>
      <c r="AE325" s="656"/>
      <c r="AF325" s="656"/>
      <c r="AG325" s="656"/>
      <c r="AH325" s="656"/>
      <c r="AI325" s="656"/>
      <c r="AJ325" s="656"/>
      <c r="AK325" s="657"/>
      <c r="AL325" s="655" t="s">
        <v>16</v>
      </c>
      <c r="AM325" s="656"/>
      <c r="AN325" s="656"/>
      <c r="AO325" s="656"/>
      <c r="AP325" s="656"/>
      <c r="AQ325" s="656"/>
      <c r="AR325" s="656"/>
      <c r="AS325" s="657"/>
      <c r="AT325" s="655" t="s">
        <v>16</v>
      </c>
      <c r="AU325" s="656"/>
      <c r="AV325" s="656"/>
      <c r="AW325" s="656"/>
      <c r="AX325" s="656"/>
      <c r="AY325" s="656"/>
      <c r="AZ325" s="657"/>
      <c r="BA325" s="580"/>
      <c r="BB325" s="580"/>
      <c r="BC325" s="580"/>
      <c r="BD325" s="580"/>
      <c r="BE325" s="580"/>
      <c r="BF325" s="127"/>
      <c r="BG325" s="115"/>
    </row>
    <row r="326" spans="1:59" ht="18" customHeight="1" x14ac:dyDescent="0.15">
      <c r="B326" s="620" t="s">
        <v>49</v>
      </c>
      <c r="C326" s="621"/>
      <c r="D326" s="621"/>
      <c r="E326" s="621"/>
      <c r="F326" s="621"/>
      <c r="G326" s="621"/>
      <c r="H326" s="621"/>
      <c r="I326" s="621"/>
      <c r="J326" s="621"/>
      <c r="K326" s="621"/>
      <c r="L326" s="621"/>
      <c r="M326" s="621"/>
      <c r="N326" s="621"/>
      <c r="O326" s="621"/>
      <c r="P326" s="621"/>
      <c r="Q326" s="622"/>
      <c r="R326" s="623">
        <f>Y317</f>
        <v>20100000</v>
      </c>
      <c r="S326" s="623"/>
      <c r="T326" s="623"/>
      <c r="U326" s="623"/>
      <c r="V326" s="623"/>
      <c r="W326" s="623"/>
      <c r="X326" s="623"/>
      <c r="Y326" s="623"/>
      <c r="Z326" s="623"/>
      <c r="AA326" s="623"/>
      <c r="AB326" s="546" t="s">
        <v>22</v>
      </c>
      <c r="AC326" s="547"/>
      <c r="AD326" s="547"/>
      <c r="AE326" s="547"/>
      <c r="AF326" s="547"/>
      <c r="AG326" s="547"/>
      <c r="AH326" s="547"/>
      <c r="AI326" s="547"/>
      <c r="AJ326" s="547"/>
      <c r="AK326" s="548"/>
      <c r="AL326" s="624" t="s">
        <v>22</v>
      </c>
      <c r="AM326" s="624"/>
      <c r="AN326" s="624"/>
      <c r="AO326" s="624"/>
      <c r="AP326" s="624"/>
      <c r="AQ326" s="624"/>
      <c r="AR326" s="624"/>
      <c r="AS326" s="624"/>
      <c r="AT326" s="624" t="s">
        <v>22</v>
      </c>
      <c r="AU326" s="624"/>
      <c r="AV326" s="624"/>
      <c r="AW326" s="624"/>
      <c r="AX326" s="624"/>
      <c r="AY326" s="624"/>
      <c r="AZ326" s="624"/>
      <c r="BA326" s="685"/>
      <c r="BB326" s="685"/>
      <c r="BC326" s="685"/>
      <c r="BD326" s="685"/>
      <c r="BE326" s="685"/>
      <c r="BG326" s="115"/>
    </row>
    <row r="327" spans="1:59" ht="18" customHeight="1" x14ac:dyDescent="0.15">
      <c r="B327" s="569" t="s">
        <v>103</v>
      </c>
      <c r="C327" s="570"/>
      <c r="D327" s="570"/>
      <c r="E327" s="570"/>
      <c r="F327" s="570"/>
      <c r="G327" s="570"/>
      <c r="H327" s="570"/>
      <c r="I327" s="570"/>
      <c r="J327" s="570"/>
      <c r="K327" s="570"/>
      <c r="L327" s="570"/>
      <c r="M327" s="570"/>
      <c r="N327" s="570"/>
      <c r="O327" s="570"/>
      <c r="P327" s="570"/>
      <c r="Q327" s="571"/>
      <c r="R327" s="648">
        <f>AF317</f>
        <v>24010000</v>
      </c>
      <c r="S327" s="648"/>
      <c r="T327" s="648"/>
      <c r="U327" s="648"/>
      <c r="V327" s="648"/>
      <c r="W327" s="648"/>
      <c r="X327" s="648"/>
      <c r="Y327" s="648"/>
      <c r="Z327" s="648"/>
      <c r="AA327" s="648"/>
      <c r="AB327" s="549" t="s">
        <v>22</v>
      </c>
      <c r="AC327" s="550"/>
      <c r="AD327" s="550"/>
      <c r="AE327" s="550"/>
      <c r="AF327" s="550"/>
      <c r="AG327" s="550"/>
      <c r="AH327" s="550"/>
      <c r="AI327" s="550"/>
      <c r="AJ327" s="550"/>
      <c r="AK327" s="551"/>
      <c r="AL327" s="654" t="s">
        <v>22</v>
      </c>
      <c r="AM327" s="654"/>
      <c r="AN327" s="654"/>
      <c r="AO327" s="654"/>
      <c r="AP327" s="654"/>
      <c r="AQ327" s="654"/>
      <c r="AR327" s="654"/>
      <c r="AS327" s="654"/>
      <c r="AT327" s="654" t="s">
        <v>22</v>
      </c>
      <c r="AU327" s="654"/>
      <c r="AV327" s="654"/>
      <c r="AW327" s="654"/>
      <c r="AX327" s="654"/>
      <c r="AY327" s="654"/>
      <c r="AZ327" s="654"/>
      <c r="BA327" s="686"/>
      <c r="BB327" s="686"/>
      <c r="BC327" s="686"/>
      <c r="BD327" s="686"/>
      <c r="BE327" s="686"/>
      <c r="BG327" s="115"/>
    </row>
    <row r="328" spans="1:59" ht="18" customHeight="1" x14ac:dyDescent="0.15">
      <c r="B328" s="450" t="s">
        <v>50</v>
      </c>
      <c r="C328" s="451"/>
      <c r="D328" s="451"/>
      <c r="E328" s="451"/>
      <c r="F328" s="451"/>
      <c r="G328" s="451"/>
      <c r="H328" s="451"/>
      <c r="I328" s="451"/>
      <c r="J328" s="451"/>
      <c r="K328" s="451"/>
      <c r="L328" s="451"/>
      <c r="M328" s="451"/>
      <c r="N328" s="451"/>
      <c r="O328" s="451"/>
      <c r="P328" s="451"/>
      <c r="Q328" s="452"/>
      <c r="R328" s="649">
        <f>AM317</f>
        <v>0</v>
      </c>
      <c r="S328" s="649"/>
      <c r="T328" s="649"/>
      <c r="U328" s="649"/>
      <c r="V328" s="649"/>
      <c r="W328" s="649"/>
      <c r="X328" s="649"/>
      <c r="Y328" s="649"/>
      <c r="Z328" s="649"/>
      <c r="AA328" s="649"/>
      <c r="AB328" s="650" t="s">
        <v>22</v>
      </c>
      <c r="AC328" s="651"/>
      <c r="AD328" s="651"/>
      <c r="AE328" s="651"/>
      <c r="AF328" s="651"/>
      <c r="AG328" s="651"/>
      <c r="AH328" s="651"/>
      <c r="AI328" s="651"/>
      <c r="AJ328" s="651"/>
      <c r="AK328" s="652"/>
      <c r="AL328" s="653" t="s">
        <v>22</v>
      </c>
      <c r="AM328" s="653"/>
      <c r="AN328" s="653"/>
      <c r="AO328" s="653"/>
      <c r="AP328" s="653"/>
      <c r="AQ328" s="653"/>
      <c r="AR328" s="653"/>
      <c r="AS328" s="653"/>
      <c r="AT328" s="653" t="s">
        <v>22</v>
      </c>
      <c r="AU328" s="653"/>
      <c r="AV328" s="653"/>
      <c r="AW328" s="653"/>
      <c r="AX328" s="653"/>
      <c r="AY328" s="653"/>
      <c r="AZ328" s="653"/>
      <c r="BA328" s="684"/>
      <c r="BB328" s="684"/>
      <c r="BC328" s="684"/>
      <c r="BD328" s="684"/>
      <c r="BE328" s="684"/>
      <c r="BG328" s="115"/>
    </row>
    <row r="329" spans="1:59" ht="18" customHeight="1" x14ac:dyDescent="0.15">
      <c r="B329" s="329" t="s">
        <v>51</v>
      </c>
      <c r="C329" s="330"/>
      <c r="D329" s="330"/>
      <c r="E329" s="330"/>
      <c r="F329" s="330"/>
      <c r="G329" s="330"/>
      <c r="H329" s="330"/>
      <c r="I329" s="330"/>
      <c r="J329" s="330"/>
      <c r="K329" s="330"/>
      <c r="L329" s="330"/>
      <c r="M329" s="330"/>
      <c r="N329" s="330"/>
      <c r="O329" s="330"/>
      <c r="P329" s="330"/>
      <c r="Q329" s="331"/>
      <c r="R329" s="625">
        <f>SUM(R326:AA328)</f>
        <v>44110000</v>
      </c>
      <c r="S329" s="625"/>
      <c r="T329" s="625"/>
      <c r="U329" s="625"/>
      <c r="V329" s="625"/>
      <c r="W329" s="625"/>
      <c r="X329" s="625"/>
      <c r="Y329" s="625"/>
      <c r="Z329" s="625"/>
      <c r="AA329" s="625"/>
      <c r="AB329" s="329" t="s">
        <v>22</v>
      </c>
      <c r="AC329" s="330"/>
      <c r="AD329" s="330"/>
      <c r="AE329" s="330"/>
      <c r="AF329" s="330"/>
      <c r="AG329" s="330"/>
      <c r="AH329" s="330"/>
      <c r="AI329" s="330"/>
      <c r="AJ329" s="330"/>
      <c r="AK329" s="331"/>
      <c r="AL329" s="351" t="s">
        <v>22</v>
      </c>
      <c r="AM329" s="351"/>
      <c r="AN329" s="351"/>
      <c r="AO329" s="351"/>
      <c r="AP329" s="351"/>
      <c r="AQ329" s="351"/>
      <c r="AR329" s="351"/>
      <c r="AS329" s="351"/>
      <c r="AT329" s="351" t="s">
        <v>22</v>
      </c>
      <c r="AU329" s="351"/>
      <c r="AV329" s="351"/>
      <c r="AW329" s="351"/>
      <c r="AX329" s="351"/>
      <c r="AY329" s="351"/>
      <c r="AZ329" s="351"/>
      <c r="BA329" s="684"/>
      <c r="BB329" s="684"/>
      <c r="BC329" s="684"/>
      <c r="BD329" s="684"/>
      <c r="BE329" s="684"/>
      <c r="BG329" s="115"/>
    </row>
    <row r="330" spans="1:59" ht="12" customHeight="1" x14ac:dyDescent="0.15">
      <c r="BG330" s="115"/>
    </row>
    <row r="331" spans="1:59" ht="12" customHeight="1" x14ac:dyDescent="0.15">
      <c r="B331" s="108" t="s">
        <v>52</v>
      </c>
      <c r="BG331" s="115"/>
    </row>
    <row r="332" spans="1:59" ht="14.1" customHeight="1" x14ac:dyDescent="0.15">
      <c r="B332" s="658" t="s">
        <v>43</v>
      </c>
      <c r="C332" s="659"/>
      <c r="D332" s="659"/>
      <c r="E332" s="659"/>
      <c r="F332" s="659"/>
      <c r="G332" s="659"/>
      <c r="H332" s="659"/>
      <c r="I332" s="659"/>
      <c r="J332" s="659"/>
      <c r="K332" s="659"/>
      <c r="L332" s="659"/>
      <c r="M332" s="659"/>
      <c r="N332" s="659"/>
      <c r="O332" s="659"/>
      <c r="P332" s="659"/>
      <c r="Q332" s="660"/>
      <c r="R332" s="454" t="s">
        <v>44</v>
      </c>
      <c r="S332" s="351"/>
      <c r="T332" s="351"/>
      <c r="U332" s="351"/>
      <c r="V332" s="351"/>
      <c r="W332" s="351"/>
      <c r="X332" s="351"/>
      <c r="Y332" s="351"/>
      <c r="Z332" s="351"/>
      <c r="AA332" s="351"/>
      <c r="AB332" s="525" t="s">
        <v>45</v>
      </c>
      <c r="AC332" s="526"/>
      <c r="AD332" s="526"/>
      <c r="AE332" s="526"/>
      <c r="AF332" s="526"/>
      <c r="AG332" s="526"/>
      <c r="AH332" s="526"/>
      <c r="AI332" s="526"/>
      <c r="AJ332" s="526"/>
      <c r="AK332" s="527"/>
      <c r="AL332" s="351" t="s">
        <v>46</v>
      </c>
      <c r="AM332" s="351"/>
      <c r="AN332" s="351"/>
      <c r="AO332" s="351"/>
      <c r="AP332" s="351"/>
      <c r="AQ332" s="351"/>
      <c r="AR332" s="351"/>
      <c r="AS332" s="351"/>
      <c r="AT332" s="351"/>
      <c r="AU332" s="351"/>
      <c r="AV332" s="351"/>
      <c r="AW332" s="351"/>
      <c r="AX332" s="351"/>
      <c r="AY332" s="351"/>
      <c r="AZ332" s="351"/>
      <c r="BA332" s="582" t="s">
        <v>12</v>
      </c>
      <c r="BB332" s="582"/>
      <c r="BC332" s="582"/>
      <c r="BD332" s="582"/>
      <c r="BE332" s="582"/>
      <c r="BG332" s="115"/>
    </row>
    <row r="333" spans="1:59" ht="14.1" customHeight="1" x14ac:dyDescent="0.15">
      <c r="B333" s="661"/>
      <c r="C333" s="662"/>
      <c r="D333" s="662"/>
      <c r="E333" s="662"/>
      <c r="F333" s="662"/>
      <c r="G333" s="662"/>
      <c r="H333" s="662"/>
      <c r="I333" s="662"/>
      <c r="J333" s="662"/>
      <c r="K333" s="662"/>
      <c r="L333" s="662"/>
      <c r="M333" s="662"/>
      <c r="N333" s="662"/>
      <c r="O333" s="662"/>
      <c r="P333" s="662"/>
      <c r="Q333" s="663"/>
      <c r="R333" s="351"/>
      <c r="S333" s="351"/>
      <c r="T333" s="351"/>
      <c r="U333" s="351"/>
      <c r="V333" s="351"/>
      <c r="W333" s="351"/>
      <c r="X333" s="351"/>
      <c r="Y333" s="351"/>
      <c r="Z333" s="351"/>
      <c r="AA333" s="351"/>
      <c r="AB333" s="528"/>
      <c r="AC333" s="529"/>
      <c r="AD333" s="529"/>
      <c r="AE333" s="529"/>
      <c r="AF333" s="529"/>
      <c r="AG333" s="529"/>
      <c r="AH333" s="529"/>
      <c r="AI333" s="529"/>
      <c r="AJ333" s="529"/>
      <c r="AK333" s="530"/>
      <c r="AL333" s="351" t="s">
        <v>47</v>
      </c>
      <c r="AM333" s="351"/>
      <c r="AN333" s="351"/>
      <c r="AO333" s="351"/>
      <c r="AP333" s="351"/>
      <c r="AQ333" s="351"/>
      <c r="AR333" s="351"/>
      <c r="AS333" s="351"/>
      <c r="AT333" s="351" t="s">
        <v>48</v>
      </c>
      <c r="AU333" s="351"/>
      <c r="AV333" s="351"/>
      <c r="AW333" s="351"/>
      <c r="AX333" s="351"/>
      <c r="AY333" s="351"/>
      <c r="AZ333" s="351"/>
      <c r="BA333" s="582"/>
      <c r="BB333" s="582"/>
      <c r="BC333" s="582"/>
      <c r="BD333" s="582"/>
      <c r="BE333" s="582"/>
      <c r="BG333" s="115"/>
    </row>
    <row r="334" spans="1:59" ht="17.25" customHeight="1" x14ac:dyDescent="0.15">
      <c r="B334" s="638"/>
      <c r="C334" s="639"/>
      <c r="D334" s="639"/>
      <c r="E334" s="639"/>
      <c r="F334" s="639"/>
      <c r="G334" s="639"/>
      <c r="H334" s="639"/>
      <c r="I334" s="639"/>
      <c r="J334" s="639"/>
      <c r="K334" s="639"/>
      <c r="L334" s="639"/>
      <c r="M334" s="639"/>
      <c r="N334" s="639"/>
      <c r="O334" s="639"/>
      <c r="P334" s="639"/>
      <c r="Q334" s="640"/>
      <c r="R334" s="655" t="s">
        <v>16</v>
      </c>
      <c r="S334" s="656"/>
      <c r="T334" s="656"/>
      <c r="U334" s="656"/>
      <c r="V334" s="656"/>
      <c r="W334" s="656"/>
      <c r="X334" s="656"/>
      <c r="Y334" s="656"/>
      <c r="Z334" s="656"/>
      <c r="AA334" s="657"/>
      <c r="AB334" s="655" t="s">
        <v>16</v>
      </c>
      <c r="AC334" s="656"/>
      <c r="AD334" s="656"/>
      <c r="AE334" s="656"/>
      <c r="AF334" s="656"/>
      <c r="AG334" s="656"/>
      <c r="AH334" s="656"/>
      <c r="AI334" s="656"/>
      <c r="AJ334" s="656"/>
      <c r="AK334" s="657"/>
      <c r="AL334" s="655" t="s">
        <v>16</v>
      </c>
      <c r="AM334" s="656"/>
      <c r="AN334" s="656"/>
      <c r="AO334" s="656"/>
      <c r="AP334" s="656"/>
      <c r="AQ334" s="656"/>
      <c r="AR334" s="656"/>
      <c r="AS334" s="657"/>
      <c r="AT334" s="655" t="s">
        <v>16</v>
      </c>
      <c r="AU334" s="656"/>
      <c r="AV334" s="656"/>
      <c r="AW334" s="656"/>
      <c r="AX334" s="656"/>
      <c r="AY334" s="656"/>
      <c r="AZ334" s="657"/>
      <c r="BA334" s="638"/>
      <c r="BB334" s="639"/>
      <c r="BC334" s="639"/>
      <c r="BD334" s="639"/>
      <c r="BE334" s="640"/>
      <c r="BG334" s="115"/>
    </row>
    <row r="335" spans="1:59" ht="40.5" customHeight="1" x14ac:dyDescent="0.15">
      <c r="B335" s="258" t="s">
        <v>135</v>
      </c>
      <c r="C335" s="243"/>
      <c r="D335" s="626" t="s">
        <v>168</v>
      </c>
      <c r="E335" s="627"/>
      <c r="F335" s="627"/>
      <c r="G335" s="627"/>
      <c r="H335" s="627"/>
      <c r="I335" s="627"/>
      <c r="J335" s="627"/>
      <c r="K335" s="627"/>
      <c r="L335" s="627"/>
      <c r="M335" s="627"/>
      <c r="N335" s="627"/>
      <c r="O335" s="627"/>
      <c r="P335" s="627"/>
      <c r="Q335" s="628"/>
      <c r="R335" s="664">
        <f>R314</f>
        <v>10000</v>
      </c>
      <c r="S335" s="665"/>
      <c r="T335" s="665"/>
      <c r="U335" s="665"/>
      <c r="V335" s="665"/>
      <c r="W335" s="665"/>
      <c r="X335" s="665"/>
      <c r="Y335" s="665"/>
      <c r="Z335" s="665"/>
      <c r="AA335" s="666"/>
      <c r="AB335" s="670" t="s">
        <v>221</v>
      </c>
      <c r="AC335" s="671"/>
      <c r="AD335" s="671"/>
      <c r="AE335" s="671"/>
      <c r="AF335" s="671"/>
      <c r="AG335" s="671"/>
      <c r="AH335" s="671"/>
      <c r="AI335" s="671"/>
      <c r="AJ335" s="671"/>
      <c r="AK335" s="672"/>
      <c r="AL335" s="670" t="s">
        <v>221</v>
      </c>
      <c r="AM335" s="671"/>
      <c r="AN335" s="671"/>
      <c r="AO335" s="671"/>
      <c r="AP335" s="671"/>
      <c r="AQ335" s="671"/>
      <c r="AR335" s="671"/>
      <c r="AS335" s="672"/>
      <c r="AT335" s="670" t="s">
        <v>221</v>
      </c>
      <c r="AU335" s="671"/>
      <c r="AV335" s="671"/>
      <c r="AW335" s="671"/>
      <c r="AX335" s="671"/>
      <c r="AY335" s="671"/>
      <c r="AZ335" s="672"/>
      <c r="BA335" s="546"/>
      <c r="BB335" s="547"/>
      <c r="BC335" s="547"/>
      <c r="BD335" s="547"/>
      <c r="BE335" s="548"/>
      <c r="BG335" s="115"/>
    </row>
    <row r="336" spans="1:59" ht="40.5" customHeight="1" x14ac:dyDescent="0.15">
      <c r="B336" s="259" t="s">
        <v>136</v>
      </c>
      <c r="C336" s="245"/>
      <c r="D336" s="641" t="s">
        <v>203</v>
      </c>
      <c r="E336" s="642"/>
      <c r="F336" s="642"/>
      <c r="G336" s="642"/>
      <c r="H336" s="642"/>
      <c r="I336" s="642"/>
      <c r="J336" s="642"/>
      <c r="K336" s="642"/>
      <c r="L336" s="642"/>
      <c r="M336" s="642"/>
      <c r="N336" s="642"/>
      <c r="O336" s="642"/>
      <c r="P336" s="642"/>
      <c r="Q336" s="643"/>
      <c r="R336" s="676">
        <f>R315</f>
        <v>100000</v>
      </c>
      <c r="S336" s="677"/>
      <c r="T336" s="677"/>
      <c r="U336" s="677"/>
      <c r="V336" s="677"/>
      <c r="W336" s="677"/>
      <c r="X336" s="677"/>
      <c r="Y336" s="677"/>
      <c r="Z336" s="677"/>
      <c r="AA336" s="678"/>
      <c r="AB336" s="667" t="s">
        <v>221</v>
      </c>
      <c r="AC336" s="668"/>
      <c r="AD336" s="668"/>
      <c r="AE336" s="668"/>
      <c r="AF336" s="668"/>
      <c r="AG336" s="668"/>
      <c r="AH336" s="668"/>
      <c r="AI336" s="668"/>
      <c r="AJ336" s="668"/>
      <c r="AK336" s="669"/>
      <c r="AL336" s="667" t="s">
        <v>221</v>
      </c>
      <c r="AM336" s="668"/>
      <c r="AN336" s="668"/>
      <c r="AO336" s="668"/>
      <c r="AP336" s="668"/>
      <c r="AQ336" s="668"/>
      <c r="AR336" s="668"/>
      <c r="AS336" s="669"/>
      <c r="AT336" s="667" t="s">
        <v>221</v>
      </c>
      <c r="AU336" s="668"/>
      <c r="AV336" s="668"/>
      <c r="AW336" s="668"/>
      <c r="AX336" s="668"/>
      <c r="AY336" s="668"/>
      <c r="AZ336" s="669"/>
      <c r="BA336" s="549"/>
      <c r="BB336" s="550"/>
      <c r="BC336" s="550"/>
      <c r="BD336" s="550"/>
      <c r="BE336" s="551"/>
      <c r="BG336" s="115"/>
    </row>
    <row r="337" spans="1:74" ht="40.5" customHeight="1" x14ac:dyDescent="0.15">
      <c r="B337" s="242" t="s">
        <v>137</v>
      </c>
      <c r="C337" s="145"/>
      <c r="D337" s="583" t="s">
        <v>169</v>
      </c>
      <c r="E337" s="584"/>
      <c r="F337" s="584"/>
      <c r="G337" s="584"/>
      <c r="H337" s="584"/>
      <c r="I337" s="584"/>
      <c r="J337" s="584"/>
      <c r="K337" s="584"/>
      <c r="L337" s="584"/>
      <c r="M337" s="584"/>
      <c r="N337" s="584"/>
      <c r="O337" s="584"/>
      <c r="P337" s="584"/>
      <c r="Q337" s="585"/>
      <c r="R337" s="673">
        <f>R316</f>
        <v>44000000</v>
      </c>
      <c r="S337" s="674"/>
      <c r="T337" s="674"/>
      <c r="U337" s="674"/>
      <c r="V337" s="674"/>
      <c r="W337" s="674"/>
      <c r="X337" s="674"/>
      <c r="Y337" s="674"/>
      <c r="Z337" s="674"/>
      <c r="AA337" s="675"/>
      <c r="AB337" s="661" t="s">
        <v>221</v>
      </c>
      <c r="AC337" s="662"/>
      <c r="AD337" s="662"/>
      <c r="AE337" s="662"/>
      <c r="AF337" s="662"/>
      <c r="AG337" s="662"/>
      <c r="AH337" s="662"/>
      <c r="AI337" s="662"/>
      <c r="AJ337" s="662"/>
      <c r="AK337" s="663"/>
      <c r="AL337" s="661" t="s">
        <v>221</v>
      </c>
      <c r="AM337" s="662"/>
      <c r="AN337" s="662"/>
      <c r="AO337" s="662"/>
      <c r="AP337" s="662"/>
      <c r="AQ337" s="662"/>
      <c r="AR337" s="662"/>
      <c r="AS337" s="663"/>
      <c r="AT337" s="661" t="s">
        <v>221</v>
      </c>
      <c r="AU337" s="662"/>
      <c r="AV337" s="662"/>
      <c r="AW337" s="662"/>
      <c r="AX337" s="662"/>
      <c r="AY337" s="662"/>
      <c r="AZ337" s="663"/>
      <c r="BA337" s="364"/>
      <c r="BB337" s="365"/>
      <c r="BC337" s="365"/>
      <c r="BD337" s="365"/>
      <c r="BE337" s="366"/>
      <c r="BG337" s="115"/>
    </row>
    <row r="338" spans="1:74" ht="17.25" customHeight="1" x14ac:dyDescent="0.15">
      <c r="B338" s="329" t="s">
        <v>51</v>
      </c>
      <c r="C338" s="330"/>
      <c r="D338" s="330"/>
      <c r="E338" s="330"/>
      <c r="F338" s="330"/>
      <c r="G338" s="330"/>
      <c r="H338" s="330"/>
      <c r="I338" s="330"/>
      <c r="J338" s="330"/>
      <c r="K338" s="330"/>
      <c r="L338" s="330"/>
      <c r="M338" s="330"/>
      <c r="N338" s="330"/>
      <c r="O338" s="330"/>
      <c r="P338" s="330"/>
      <c r="Q338" s="331"/>
      <c r="R338" s="503">
        <f>SUM(R335:AA337)</f>
        <v>44110000</v>
      </c>
      <c r="S338" s="503"/>
      <c r="T338" s="503"/>
      <c r="U338" s="503"/>
      <c r="V338" s="503"/>
      <c r="W338" s="503"/>
      <c r="X338" s="503"/>
      <c r="Y338" s="503"/>
      <c r="Z338" s="503"/>
      <c r="AA338" s="503"/>
      <c r="AB338" s="329" t="s">
        <v>22</v>
      </c>
      <c r="AC338" s="330"/>
      <c r="AD338" s="330"/>
      <c r="AE338" s="330"/>
      <c r="AF338" s="330"/>
      <c r="AG338" s="330"/>
      <c r="AH338" s="330"/>
      <c r="AI338" s="330"/>
      <c r="AJ338" s="330"/>
      <c r="AK338" s="331"/>
      <c r="AL338" s="351" t="s">
        <v>22</v>
      </c>
      <c r="AM338" s="351"/>
      <c r="AN338" s="351"/>
      <c r="AO338" s="351"/>
      <c r="AP338" s="351"/>
      <c r="AQ338" s="351"/>
      <c r="AR338" s="351"/>
      <c r="AS338" s="351"/>
      <c r="AT338" s="351" t="s">
        <v>22</v>
      </c>
      <c r="AU338" s="351"/>
      <c r="AV338" s="351"/>
      <c r="AW338" s="351"/>
      <c r="AX338" s="351"/>
      <c r="AY338" s="351"/>
      <c r="AZ338" s="351"/>
      <c r="BA338" s="497"/>
      <c r="BB338" s="497"/>
      <c r="BC338" s="497"/>
      <c r="BD338" s="497"/>
      <c r="BE338" s="497"/>
      <c r="BG338" s="115"/>
    </row>
    <row r="339" spans="1:74" ht="15" customHeight="1" x14ac:dyDescent="0.15">
      <c r="B339" s="191" t="s">
        <v>74</v>
      </c>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AY339" s="143"/>
      <c r="AZ339" s="143"/>
      <c r="BA339" s="143"/>
      <c r="BB339" s="143"/>
      <c r="BC339" s="143"/>
      <c r="BD339" s="143"/>
      <c r="BE339" s="143"/>
      <c r="BG339" s="115"/>
    </row>
    <row r="340" spans="1:74" ht="11.1" customHeight="1" x14ac:dyDescent="0.15">
      <c r="A340" s="110"/>
      <c r="B340" s="191" t="s">
        <v>53</v>
      </c>
      <c r="C340" s="190"/>
      <c r="D340" s="190"/>
      <c r="E340" s="190"/>
      <c r="F340" s="190"/>
      <c r="G340" s="190"/>
      <c r="H340" s="190"/>
      <c r="I340" s="190"/>
      <c r="J340" s="190"/>
      <c r="K340" s="190"/>
      <c r="L340" s="190"/>
      <c r="M340" s="190"/>
      <c r="N340" s="190"/>
      <c r="O340" s="190"/>
      <c r="P340" s="190"/>
      <c r="Q340" s="190"/>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c r="AP340" s="148"/>
      <c r="AQ340" s="148"/>
      <c r="AR340" s="148"/>
      <c r="AS340" s="148"/>
      <c r="AT340" s="190"/>
      <c r="AU340" s="190"/>
      <c r="AV340" s="190"/>
      <c r="AW340" s="190"/>
      <c r="AX340" s="190"/>
      <c r="AY340" s="190"/>
      <c r="AZ340" s="190"/>
      <c r="BA340" s="190"/>
      <c r="BB340" s="190"/>
      <c r="BC340" s="190"/>
      <c r="BD340" s="190"/>
      <c r="BE340" s="190"/>
      <c r="BF340" s="110"/>
      <c r="BG340" s="115"/>
    </row>
    <row r="341" spans="1:74" s="261" customFormat="1" ht="8.25" customHeight="1" x14ac:dyDescent="0.15">
      <c r="A341" s="108"/>
      <c r="B341" s="260"/>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94"/>
      <c r="BH341" s="94"/>
      <c r="BI341" s="94"/>
      <c r="BJ341" s="94"/>
      <c r="BK341" s="94"/>
      <c r="BL341" s="94"/>
      <c r="BM341" s="94"/>
      <c r="BN341" s="94"/>
      <c r="BO341" s="94"/>
      <c r="BP341" s="94"/>
      <c r="BQ341" s="94"/>
      <c r="BR341" s="94"/>
      <c r="BS341" s="94"/>
      <c r="BT341" s="94"/>
      <c r="BU341" s="94"/>
      <c r="BV341" s="94"/>
    </row>
    <row r="342" spans="1:74" s="142" customFormat="1" x14ac:dyDescent="0.15">
      <c r="A342" s="110" t="s">
        <v>149</v>
      </c>
      <c r="B342" s="190"/>
      <c r="C342" s="190"/>
      <c r="D342" s="190"/>
      <c r="E342" s="190"/>
      <c r="F342" s="190"/>
      <c r="G342" s="190"/>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row>
    <row r="343" spans="1:74" s="142" customFormat="1" x14ac:dyDescent="0.15">
      <c r="A343" s="110" t="s">
        <v>180</v>
      </c>
      <c r="B343" s="190"/>
      <c r="C343" s="110"/>
      <c r="D343" s="190"/>
      <c r="E343" s="190"/>
      <c r="F343" s="190"/>
      <c r="G343" s="190"/>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row>
    <row r="344" spans="1:74" s="142" customFormat="1" x14ac:dyDescent="0.15">
      <c r="A344" s="110" t="s">
        <v>181</v>
      </c>
      <c r="B344" s="190"/>
      <c r="C344" s="190"/>
      <c r="D344" s="190"/>
      <c r="E344" s="190"/>
      <c r="F344" s="190"/>
      <c r="G344" s="190"/>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row>
    <row r="345" spans="1:74" s="142" customFormat="1" x14ac:dyDescent="0.15">
      <c r="A345" s="110" t="s">
        <v>229</v>
      </c>
      <c r="B345" s="190"/>
      <c r="C345" s="190"/>
      <c r="D345" s="190"/>
      <c r="E345" s="190"/>
      <c r="F345" s="190"/>
      <c r="G345" s="190"/>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row>
    <row r="346" spans="1:74" s="142" customFormat="1" x14ac:dyDescent="0.15">
      <c r="A346" s="110"/>
      <c r="B346" s="190"/>
      <c r="C346" s="190" t="s">
        <v>230</v>
      </c>
      <c r="D346" s="190"/>
      <c r="E346" s="190"/>
      <c r="F346" s="190"/>
      <c r="G346" s="190"/>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row>
    <row r="347" spans="1:74" s="142" customFormat="1" x14ac:dyDescent="0.15">
      <c r="A347" s="110" t="s">
        <v>182</v>
      </c>
      <c r="B347" s="190"/>
      <c r="C347" s="190"/>
      <c r="D347" s="190"/>
      <c r="E347" s="190"/>
      <c r="F347" s="190"/>
      <c r="G347" s="190"/>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row>
    <row r="348" spans="1:74" s="142" customFormat="1" x14ac:dyDescent="0.15">
      <c r="A348" s="110" t="s">
        <v>292</v>
      </c>
      <c r="B348" s="190"/>
      <c r="C348" s="190"/>
      <c r="D348" s="190"/>
      <c r="E348" s="190"/>
      <c r="F348" s="190"/>
      <c r="G348" s="190"/>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row>
    <row r="349" spans="1:74" s="142" customFormat="1" ht="15.75" customHeight="1" x14ac:dyDescent="0.15">
      <c r="A349" s="110" t="s">
        <v>276</v>
      </c>
      <c r="B349" s="190"/>
      <c r="C349" s="190"/>
      <c r="D349" s="190"/>
      <c r="E349" s="190"/>
      <c r="F349" s="190"/>
      <c r="G349" s="190"/>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row>
    <row r="350" spans="1:74" s="261" customFormat="1" x14ac:dyDescent="0.15">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254"/>
      <c r="BG350" s="94"/>
      <c r="BH350" s="94"/>
      <c r="BI350" s="94"/>
      <c r="BJ350" s="94"/>
      <c r="BK350" s="94"/>
      <c r="BL350" s="94"/>
      <c r="BM350" s="94"/>
      <c r="BN350" s="94"/>
      <c r="BO350" s="94"/>
      <c r="BP350" s="94"/>
      <c r="BQ350" s="94"/>
      <c r="BR350" s="94"/>
      <c r="BS350" s="94"/>
      <c r="BT350" s="94"/>
      <c r="BU350" s="94"/>
      <c r="BV350" s="94"/>
    </row>
  </sheetData>
  <sheetProtection algorithmName="SHA-512" hashValue="xbBlFfbomQyUXmXfO+bsN5JTu++rkywsehsmJ9HNDOFyaoOdTm+InBaDEpqAmkZT600+o59rVT5MD8m+wCCkCg==" saltValue="29sWZcTfrdNeCBcn606t1Q==" spinCount="100000" sheet="1" scenarios="1"/>
  <mergeCells count="721">
    <mergeCell ref="AM262:AR262"/>
    <mergeCell ref="AM261:AR261"/>
    <mergeCell ref="AM260:AR260"/>
    <mergeCell ref="AM259:AR259"/>
    <mergeCell ref="AM258:AR258"/>
    <mergeCell ref="B259:K259"/>
    <mergeCell ref="B258:K258"/>
    <mergeCell ref="B265:K265"/>
    <mergeCell ref="B264:K264"/>
    <mergeCell ref="B263:K263"/>
    <mergeCell ref="B262:K262"/>
    <mergeCell ref="AD265:AL265"/>
    <mergeCell ref="AD264:AL264"/>
    <mergeCell ref="AD263:AL263"/>
    <mergeCell ref="AD262:AL262"/>
    <mergeCell ref="AD261:AL261"/>
    <mergeCell ref="AD260:AL260"/>
    <mergeCell ref="AD259:AL259"/>
    <mergeCell ref="AD258:AL258"/>
    <mergeCell ref="L265:AC265"/>
    <mergeCell ref="L264:AC264"/>
    <mergeCell ref="L263:AC263"/>
    <mergeCell ref="L261:AC261"/>
    <mergeCell ref="L260:AC260"/>
    <mergeCell ref="AZ260:BE260"/>
    <mergeCell ref="AZ259:BE259"/>
    <mergeCell ref="AE203:AM204"/>
    <mergeCell ref="Y186:AD186"/>
    <mergeCell ref="B185:D186"/>
    <mergeCell ref="AE185:AH186"/>
    <mergeCell ref="AI185:AL186"/>
    <mergeCell ref="AM185:AY186"/>
    <mergeCell ref="S186:X186"/>
    <mergeCell ref="P203:X204"/>
    <mergeCell ref="L259:AC259"/>
    <mergeCell ref="L258:AC258"/>
    <mergeCell ref="F209:L212"/>
    <mergeCell ref="AE209:AM210"/>
    <mergeCell ref="AE211:AM212"/>
    <mergeCell ref="B257:K257"/>
    <mergeCell ref="B256:K256"/>
    <mergeCell ref="L256:AC256"/>
    <mergeCell ref="L257:AC257"/>
    <mergeCell ref="AE215:AM216"/>
    <mergeCell ref="P223:X224"/>
    <mergeCell ref="AT211:AZ212"/>
    <mergeCell ref="AT205:AZ206"/>
    <mergeCell ref="F215:L218"/>
    <mergeCell ref="AM163:AY163"/>
    <mergeCell ref="B164:D164"/>
    <mergeCell ref="E161:R162"/>
    <mergeCell ref="S161:X161"/>
    <mergeCell ref="B165:BE176"/>
    <mergeCell ref="AZ187:BE187"/>
    <mergeCell ref="AZ164:BE164"/>
    <mergeCell ref="B163:D163"/>
    <mergeCell ref="E163:R163"/>
    <mergeCell ref="S163:X163"/>
    <mergeCell ref="Y163:AD163"/>
    <mergeCell ref="AE163:AH163"/>
    <mergeCell ref="AI163:AL163"/>
    <mergeCell ref="AZ163:BE163"/>
    <mergeCell ref="E164:R164"/>
    <mergeCell ref="S164:X164"/>
    <mergeCell ref="Y164:AD164"/>
    <mergeCell ref="AE164:AH164"/>
    <mergeCell ref="AI164:AL164"/>
    <mergeCell ref="AM164:AY164"/>
    <mergeCell ref="B139:D139"/>
    <mergeCell ref="E139:R139"/>
    <mergeCell ref="S139:X139"/>
    <mergeCell ref="Y139:AD139"/>
    <mergeCell ref="AE139:AH139"/>
    <mergeCell ref="AI139:AL139"/>
    <mergeCell ref="AM139:AY139"/>
    <mergeCell ref="AZ139:BE139"/>
    <mergeCell ref="B140:D140"/>
    <mergeCell ref="E140:R140"/>
    <mergeCell ref="S140:X140"/>
    <mergeCell ref="Y140:AD140"/>
    <mergeCell ref="AE140:AH140"/>
    <mergeCell ref="AI140:AL140"/>
    <mergeCell ref="AM140:AY140"/>
    <mergeCell ref="AZ140:BE140"/>
    <mergeCell ref="BA328:BE328"/>
    <mergeCell ref="AT329:AZ329"/>
    <mergeCell ref="BA329:BE329"/>
    <mergeCell ref="AV303:BE303"/>
    <mergeCell ref="BA326:BE326"/>
    <mergeCell ref="AV302:BE302"/>
    <mergeCell ref="AJ283:AP283"/>
    <mergeCell ref="AJ284:AP284"/>
    <mergeCell ref="AJ285:AP285"/>
    <mergeCell ref="AQ283:BA283"/>
    <mergeCell ref="AJ286:AP286"/>
    <mergeCell ref="AV298:BE298"/>
    <mergeCell ref="AV299:BE299"/>
    <mergeCell ref="AV300:BE300"/>
    <mergeCell ref="BA327:BE327"/>
    <mergeCell ref="AZ265:BE265"/>
    <mergeCell ref="AZ264:BE264"/>
    <mergeCell ref="AZ263:BE263"/>
    <mergeCell ref="AZ262:BE262"/>
    <mergeCell ref="AM256:AR256"/>
    <mergeCell ref="AM265:AR265"/>
    <mergeCell ref="AM264:AR264"/>
    <mergeCell ref="AM257:AR257"/>
    <mergeCell ref="AS266:AY266"/>
    <mergeCell ref="AS265:AY265"/>
    <mergeCell ref="AS264:AY264"/>
    <mergeCell ref="AS263:AY263"/>
    <mergeCell ref="AS262:AY262"/>
    <mergeCell ref="AS261:AY261"/>
    <mergeCell ref="AS260:AY260"/>
    <mergeCell ref="AS259:AY259"/>
    <mergeCell ref="AS258:AY258"/>
    <mergeCell ref="AS257:AY257"/>
    <mergeCell ref="AZ261:BE261"/>
    <mergeCell ref="AZ258:BE258"/>
    <mergeCell ref="AZ257:BE257"/>
    <mergeCell ref="AZ256:BE256"/>
    <mergeCell ref="AM266:AR266"/>
    <mergeCell ref="AM263:AR263"/>
    <mergeCell ref="BB276:BE276"/>
    <mergeCell ref="BB277:BE277"/>
    <mergeCell ref="BB285:BE285"/>
    <mergeCell ref="AE285:AI285"/>
    <mergeCell ref="Y275:AD275"/>
    <mergeCell ref="AM115:AY115"/>
    <mergeCell ref="AZ115:BE115"/>
    <mergeCell ref="AQ276:BA276"/>
    <mergeCell ref="AQ277:BA277"/>
    <mergeCell ref="AQ278:BA278"/>
    <mergeCell ref="AQ279:BA279"/>
    <mergeCell ref="AQ280:BA280"/>
    <mergeCell ref="AQ281:BA281"/>
    <mergeCell ref="AJ281:AP281"/>
    <mergeCell ref="AJ280:AP280"/>
    <mergeCell ref="AJ279:AP279"/>
    <mergeCell ref="AJ278:AP278"/>
    <mergeCell ref="AJ277:AP277"/>
    <mergeCell ref="AJ276:AP276"/>
    <mergeCell ref="AJ275:AP275"/>
    <mergeCell ref="AJ274:AP274"/>
    <mergeCell ref="AQ271:BA272"/>
    <mergeCell ref="B160:BE160"/>
    <mergeCell ref="B161:D162"/>
    <mergeCell ref="Y280:AD280"/>
    <mergeCell ref="Y279:AD279"/>
    <mergeCell ref="Y278:AD278"/>
    <mergeCell ref="Y277:AD277"/>
    <mergeCell ref="AE279:AI279"/>
    <mergeCell ref="AE280:AI280"/>
    <mergeCell ref="AE281:AI281"/>
    <mergeCell ref="AQ273:BA273"/>
    <mergeCell ref="AQ274:BA274"/>
    <mergeCell ref="AQ275:BA275"/>
    <mergeCell ref="AE273:AI273"/>
    <mergeCell ref="AJ273:AP273"/>
    <mergeCell ref="Y273:AD273"/>
    <mergeCell ref="B332:Q333"/>
    <mergeCell ref="R332:AA333"/>
    <mergeCell ref="AB332:AK333"/>
    <mergeCell ref="AL332:AZ332"/>
    <mergeCell ref="BA332:BE333"/>
    <mergeCell ref="AL333:AS333"/>
    <mergeCell ref="AB329:AK329"/>
    <mergeCell ref="AL329:AS329"/>
    <mergeCell ref="B338:Q338"/>
    <mergeCell ref="R338:AA338"/>
    <mergeCell ref="AB338:AK338"/>
    <mergeCell ref="AL338:AS338"/>
    <mergeCell ref="AT338:AZ338"/>
    <mergeCell ref="BA338:BE338"/>
    <mergeCell ref="B334:Q334"/>
    <mergeCell ref="R334:AA334"/>
    <mergeCell ref="AB334:AK334"/>
    <mergeCell ref="AL334:AS334"/>
    <mergeCell ref="D336:Q336"/>
    <mergeCell ref="AB337:AK337"/>
    <mergeCell ref="AB336:AK336"/>
    <mergeCell ref="AB335:AK335"/>
    <mergeCell ref="R337:AA337"/>
    <mergeCell ref="R336:AA336"/>
    <mergeCell ref="R335:AA335"/>
    <mergeCell ref="AT334:AZ334"/>
    <mergeCell ref="BA334:BE334"/>
    <mergeCell ref="BA337:BE337"/>
    <mergeCell ref="BA336:BE336"/>
    <mergeCell ref="BA335:BE335"/>
    <mergeCell ref="AT337:AZ337"/>
    <mergeCell ref="AT336:AZ336"/>
    <mergeCell ref="AT333:AZ333"/>
    <mergeCell ref="AT335:AZ335"/>
    <mergeCell ref="AL337:AS337"/>
    <mergeCell ref="AL336:AS336"/>
    <mergeCell ref="AL335:AS335"/>
    <mergeCell ref="B327:Q327"/>
    <mergeCell ref="R327:AA327"/>
    <mergeCell ref="AB327:AK327"/>
    <mergeCell ref="B328:Q328"/>
    <mergeCell ref="R328:AA328"/>
    <mergeCell ref="AB328:AK328"/>
    <mergeCell ref="AL328:AS328"/>
    <mergeCell ref="AT324:AZ324"/>
    <mergeCell ref="AT326:AZ326"/>
    <mergeCell ref="AL327:AS327"/>
    <mergeCell ref="AT327:AZ327"/>
    <mergeCell ref="AT328:AZ328"/>
    <mergeCell ref="R325:AA325"/>
    <mergeCell ref="B323:Q324"/>
    <mergeCell ref="AB325:AK325"/>
    <mergeCell ref="AL325:AS325"/>
    <mergeCell ref="AT325:AZ325"/>
    <mergeCell ref="R316:X316"/>
    <mergeCell ref="R315:X315"/>
    <mergeCell ref="R314:X314"/>
    <mergeCell ref="AL303:AU303"/>
    <mergeCell ref="AL301:AU301"/>
    <mergeCell ref="Y313:AE313"/>
    <mergeCell ref="AL302:AU302"/>
    <mergeCell ref="AS313:BE313"/>
    <mergeCell ref="AS316:BE316"/>
    <mergeCell ref="AS315:BE315"/>
    <mergeCell ref="AS314:BE314"/>
    <mergeCell ref="AM316:AR316"/>
    <mergeCell ref="AM315:AR315"/>
    <mergeCell ref="Y316:AE316"/>
    <mergeCell ref="AM314:AR314"/>
    <mergeCell ref="AF316:AL316"/>
    <mergeCell ref="AV301:BE301"/>
    <mergeCell ref="B313:Q313"/>
    <mergeCell ref="R313:X313"/>
    <mergeCell ref="B301:I301"/>
    <mergeCell ref="J301:P301"/>
    <mergeCell ref="Q301:W301"/>
    <mergeCell ref="X301:AD301"/>
    <mergeCell ref="D315:Q315"/>
    <mergeCell ref="D314:Q314"/>
    <mergeCell ref="B303:AK303"/>
    <mergeCell ref="Y315:AE315"/>
    <mergeCell ref="AF314:AL314"/>
    <mergeCell ref="Y314:AE314"/>
    <mergeCell ref="AF315:AL315"/>
    <mergeCell ref="D337:Q337"/>
    <mergeCell ref="Y311:AR311"/>
    <mergeCell ref="B317:Q317"/>
    <mergeCell ref="R317:X317"/>
    <mergeCell ref="Y317:AE317"/>
    <mergeCell ref="AF317:AL317"/>
    <mergeCell ref="AM317:AR317"/>
    <mergeCell ref="B326:Q326"/>
    <mergeCell ref="R326:AA326"/>
    <mergeCell ref="AB326:AK326"/>
    <mergeCell ref="AL326:AS326"/>
    <mergeCell ref="B329:Q329"/>
    <mergeCell ref="R329:AA329"/>
    <mergeCell ref="D335:Q335"/>
    <mergeCell ref="B311:Q312"/>
    <mergeCell ref="R311:X312"/>
    <mergeCell ref="AS311:BE312"/>
    <mergeCell ref="Y312:AE312"/>
    <mergeCell ref="AF312:AL312"/>
    <mergeCell ref="R323:AA324"/>
    <mergeCell ref="AB323:AK324"/>
    <mergeCell ref="AF313:AL313"/>
    <mergeCell ref="AM313:AR313"/>
    <mergeCell ref="AL324:AS324"/>
    <mergeCell ref="C71:J71"/>
    <mergeCell ref="K71:BE71"/>
    <mergeCell ref="C72:J72"/>
    <mergeCell ref="K72:BE72"/>
    <mergeCell ref="C73:J73"/>
    <mergeCell ref="Y114:AD114"/>
    <mergeCell ref="AM113:AY114"/>
    <mergeCell ref="C74:J74"/>
    <mergeCell ref="AM116:AY116"/>
    <mergeCell ref="AC96:AK97"/>
    <mergeCell ref="AZ113:BE114"/>
    <mergeCell ref="K75:BE75"/>
    <mergeCell ref="C76:J76"/>
    <mergeCell ref="B78:BF78"/>
    <mergeCell ref="K76:BE76"/>
    <mergeCell ref="K107:L108"/>
    <mergeCell ref="D107:J108"/>
    <mergeCell ref="AE116:AH116"/>
    <mergeCell ref="S113:X113"/>
    <mergeCell ref="AI113:AL114"/>
    <mergeCell ref="Y113:AD113"/>
    <mergeCell ref="E113:R114"/>
    <mergeCell ref="B115:D115"/>
    <mergeCell ref="E115:R115"/>
    <mergeCell ref="K73:BE73"/>
    <mergeCell ref="J298:P298"/>
    <mergeCell ref="Q298:W298"/>
    <mergeCell ref="J299:P299"/>
    <mergeCell ref="Q299:W299"/>
    <mergeCell ref="B300:I300"/>
    <mergeCell ref="B299:I299"/>
    <mergeCell ref="J300:P300"/>
    <mergeCell ref="B98:C99"/>
    <mergeCell ref="K96:S97"/>
    <mergeCell ref="T96:AB97"/>
    <mergeCell ref="D98:J99"/>
    <mergeCell ref="D96:J97"/>
    <mergeCell ref="Y271:AD272"/>
    <mergeCell ref="Y283:AD283"/>
    <mergeCell ref="Y284:AD284"/>
    <mergeCell ref="Q300:W300"/>
    <mergeCell ref="M285:R285"/>
    <mergeCell ref="S285:X285"/>
    <mergeCell ref="Y286:AD286"/>
    <mergeCell ref="S114:X114"/>
    <mergeCell ref="D100:J101"/>
    <mergeCell ref="D102:J103"/>
    <mergeCell ref="M286:R286"/>
    <mergeCell ref="K74:BE74"/>
    <mergeCell ref="AS317:BE317"/>
    <mergeCell ref="BA325:BE325"/>
    <mergeCell ref="AE283:AI283"/>
    <mergeCell ref="M284:R284"/>
    <mergeCell ref="M281:R281"/>
    <mergeCell ref="M280:R280"/>
    <mergeCell ref="M279:R279"/>
    <mergeCell ref="M273:R273"/>
    <mergeCell ref="S275:X275"/>
    <mergeCell ref="S274:X274"/>
    <mergeCell ref="S273:X273"/>
    <mergeCell ref="S284:X284"/>
    <mergeCell ref="S281:X281"/>
    <mergeCell ref="B291:BB291"/>
    <mergeCell ref="B298:I298"/>
    <mergeCell ref="AL298:AU298"/>
    <mergeCell ref="AL323:AZ323"/>
    <mergeCell ref="BA323:BE324"/>
    <mergeCell ref="BB284:BE284"/>
    <mergeCell ref="C75:J75"/>
    <mergeCell ref="B286:L286"/>
    <mergeCell ref="D316:Q316"/>
    <mergeCell ref="AM312:AR312"/>
    <mergeCell ref="K68:BE68"/>
    <mergeCell ref="O30:AB31"/>
    <mergeCell ref="AC30:AC31"/>
    <mergeCell ref="AD30:AY31"/>
    <mergeCell ref="AZ45:BE45"/>
    <mergeCell ref="U44:AA44"/>
    <mergeCell ref="AB44:AH44"/>
    <mergeCell ref="AZ42:BE42"/>
    <mergeCell ref="AV42:AY42"/>
    <mergeCell ref="B42:T42"/>
    <mergeCell ref="AP43:AU43"/>
    <mergeCell ref="C66:J66"/>
    <mergeCell ref="B51:H51"/>
    <mergeCell ref="C63:J63"/>
    <mergeCell ref="K63:BE63"/>
    <mergeCell ref="C64:J64"/>
    <mergeCell ref="K64:BE64"/>
    <mergeCell ref="K66:BE66"/>
    <mergeCell ref="C67:J67"/>
    <mergeCell ref="AC33:AC34"/>
    <mergeCell ref="I51:AY51"/>
    <mergeCell ref="C65:J65"/>
    <mergeCell ref="K65:BE65"/>
    <mergeCell ref="O54:Z54"/>
    <mergeCell ref="O27:AB28"/>
    <mergeCell ref="D45:T45"/>
    <mergeCell ref="U45:AA45"/>
    <mergeCell ref="AB45:AH45"/>
    <mergeCell ref="AI45:AO45"/>
    <mergeCell ref="AP45:AU45"/>
    <mergeCell ref="AV43:AY43"/>
    <mergeCell ref="O33:AB34"/>
    <mergeCell ref="AL299:AU299"/>
    <mergeCell ref="AL96:AT97"/>
    <mergeCell ref="AU96:BC97"/>
    <mergeCell ref="BB275:BE275"/>
    <mergeCell ref="Y276:AD276"/>
    <mergeCell ref="B271:L272"/>
    <mergeCell ref="B283:L283"/>
    <mergeCell ref="M283:R283"/>
    <mergeCell ref="BB286:BE286"/>
    <mergeCell ref="AE284:AI284"/>
    <mergeCell ref="AQ286:BA286"/>
    <mergeCell ref="S283:X283"/>
    <mergeCell ref="AQ285:BA285"/>
    <mergeCell ref="AQ284:BA284"/>
    <mergeCell ref="Y282:AD282"/>
    <mergeCell ref="M282:R282"/>
    <mergeCell ref="D4:AV5"/>
    <mergeCell ref="E9:BC11"/>
    <mergeCell ref="E12:BC14"/>
    <mergeCell ref="AV44:AY44"/>
    <mergeCell ref="U42:AA42"/>
    <mergeCell ref="AB42:AH42"/>
    <mergeCell ref="AI42:AO42"/>
    <mergeCell ref="AP42:AU42"/>
    <mergeCell ref="B40:T41"/>
    <mergeCell ref="U40:AA41"/>
    <mergeCell ref="AB40:AU40"/>
    <mergeCell ref="AP41:AU41"/>
    <mergeCell ref="D43:T43"/>
    <mergeCell ref="U43:AA43"/>
    <mergeCell ref="AB43:AH43"/>
    <mergeCell ref="AI43:AO43"/>
    <mergeCell ref="AC27:AC28"/>
    <mergeCell ref="AD27:AO28"/>
    <mergeCell ref="AD33:AY34"/>
    <mergeCell ref="AV40:AY41"/>
    <mergeCell ref="AI44:AO44"/>
    <mergeCell ref="AP44:AU44"/>
    <mergeCell ref="AZ43:BE43"/>
    <mergeCell ref="AZ44:BE44"/>
    <mergeCell ref="B58:BE58"/>
    <mergeCell ref="B46:T46"/>
    <mergeCell ref="U46:AA46"/>
    <mergeCell ref="AB46:AH46"/>
    <mergeCell ref="AI46:AO46"/>
    <mergeCell ref="AP46:AU46"/>
    <mergeCell ref="AV46:AY46"/>
    <mergeCell ref="AZ40:BE41"/>
    <mergeCell ref="AV45:AY45"/>
    <mergeCell ref="AB41:AH41"/>
    <mergeCell ref="AI41:AO41"/>
    <mergeCell ref="D44:T44"/>
    <mergeCell ref="AZ46:BE46"/>
    <mergeCell ref="B47:BE48"/>
    <mergeCell ref="K67:BE67"/>
    <mergeCell ref="AE277:AI277"/>
    <mergeCell ref="AE278:AI278"/>
    <mergeCell ref="Q295:W297"/>
    <mergeCell ref="AV295:BE297"/>
    <mergeCell ref="B295:I297"/>
    <mergeCell ref="J295:P297"/>
    <mergeCell ref="B302:I302"/>
    <mergeCell ref="J302:P302"/>
    <mergeCell ref="Q302:W302"/>
    <mergeCell ref="X302:AD302"/>
    <mergeCell ref="AE302:AK302"/>
    <mergeCell ref="AE295:AK297"/>
    <mergeCell ref="AE299:AK299"/>
    <mergeCell ref="AL295:AU297"/>
    <mergeCell ref="AE298:AK298"/>
    <mergeCell ref="AE300:AK300"/>
    <mergeCell ref="AE301:AK301"/>
    <mergeCell ref="X295:AD297"/>
    <mergeCell ref="BB283:BE283"/>
    <mergeCell ref="AL300:AU300"/>
    <mergeCell ref="S282:X282"/>
    <mergeCell ref="AE282:AI282"/>
    <mergeCell ref="C68:J68"/>
    <mergeCell ref="S286:X286"/>
    <mergeCell ref="B281:L281"/>
    <mergeCell ref="B282:L282"/>
    <mergeCell ref="B284:L284"/>
    <mergeCell ref="M278:R278"/>
    <mergeCell ref="M277:R277"/>
    <mergeCell ref="M276:R276"/>
    <mergeCell ref="B285:L285"/>
    <mergeCell ref="B280:L280"/>
    <mergeCell ref="S278:X278"/>
    <mergeCell ref="S277:X277"/>
    <mergeCell ref="S276:X276"/>
    <mergeCell ref="S280:X280"/>
    <mergeCell ref="S279:X279"/>
    <mergeCell ref="B276:L276"/>
    <mergeCell ref="B277:L277"/>
    <mergeCell ref="B278:L278"/>
    <mergeCell ref="AE286:AI286"/>
    <mergeCell ref="AJ271:AP272"/>
    <mergeCell ref="B261:K261"/>
    <mergeCell ref="B260:K260"/>
    <mergeCell ref="B266:AL266"/>
    <mergeCell ref="L262:AC262"/>
    <mergeCell ref="AZ116:BE116"/>
    <mergeCell ref="AS256:AY256"/>
    <mergeCell ref="B248:BE249"/>
    <mergeCell ref="AD256:AL256"/>
    <mergeCell ref="AZ266:BE266"/>
    <mergeCell ref="B184:BE184"/>
    <mergeCell ref="AE217:AM218"/>
    <mergeCell ref="AT227:AZ228"/>
    <mergeCell ref="AT229:AZ230"/>
    <mergeCell ref="AT217:AZ218"/>
    <mergeCell ref="AP221:AQ224"/>
    <mergeCell ref="AT221:AZ222"/>
    <mergeCell ref="AT223:AZ224"/>
    <mergeCell ref="P209:X210"/>
    <mergeCell ref="AA209:AB212"/>
    <mergeCell ref="AP209:AQ212"/>
    <mergeCell ref="AT209:AZ210"/>
    <mergeCell ref="P211:X212"/>
    <mergeCell ref="Y285:AD285"/>
    <mergeCell ref="AE274:AI274"/>
    <mergeCell ref="AE275:AI275"/>
    <mergeCell ref="AE276:AI276"/>
    <mergeCell ref="Y274:AD274"/>
    <mergeCell ref="M271:X271"/>
    <mergeCell ref="B242:BE243"/>
    <mergeCell ref="B251:BE251"/>
    <mergeCell ref="AE271:AI272"/>
    <mergeCell ref="B279:L279"/>
    <mergeCell ref="M274:R274"/>
    <mergeCell ref="M275:R275"/>
    <mergeCell ref="B273:L273"/>
    <mergeCell ref="B274:L274"/>
    <mergeCell ref="B275:L275"/>
    <mergeCell ref="AD257:AL257"/>
    <mergeCell ref="AJ282:AP282"/>
    <mergeCell ref="BB273:BE273"/>
    <mergeCell ref="BB274:BE274"/>
    <mergeCell ref="BB278:BE278"/>
    <mergeCell ref="BB279:BE279"/>
    <mergeCell ref="BB280:BE280"/>
    <mergeCell ref="BB281:BE281"/>
    <mergeCell ref="Y281:AD281"/>
    <mergeCell ref="B81:AO81"/>
    <mergeCell ref="AQ282:BA282"/>
    <mergeCell ref="BB282:BE282"/>
    <mergeCell ref="AZ161:BE162"/>
    <mergeCell ref="BB271:BE272"/>
    <mergeCell ref="AI161:AL162"/>
    <mergeCell ref="AM161:AY162"/>
    <mergeCell ref="S162:X162"/>
    <mergeCell ref="Y162:AD162"/>
    <mergeCell ref="AE219:AM219"/>
    <mergeCell ref="AI187:AL187"/>
    <mergeCell ref="AM187:AY187"/>
    <mergeCell ref="B268:BF268"/>
    <mergeCell ref="M272:R272"/>
    <mergeCell ref="S272:X272"/>
    <mergeCell ref="AZ185:BE186"/>
    <mergeCell ref="B116:D116"/>
    <mergeCell ref="E116:R116"/>
    <mergeCell ref="E137:R138"/>
    <mergeCell ref="S137:X137"/>
    <mergeCell ref="Y137:AD137"/>
    <mergeCell ref="S116:X116"/>
    <mergeCell ref="Y116:AD116"/>
    <mergeCell ref="P215:X216"/>
    <mergeCell ref="AE137:AH138"/>
    <mergeCell ref="AI137:AL138"/>
    <mergeCell ref="AM137:AY138"/>
    <mergeCell ref="AZ137:BE138"/>
    <mergeCell ref="S138:X138"/>
    <mergeCell ref="Y138:AD138"/>
    <mergeCell ref="X300:AD300"/>
    <mergeCell ref="X299:AD299"/>
    <mergeCell ref="X298:AD298"/>
    <mergeCell ref="B245:BE246"/>
    <mergeCell ref="F221:L224"/>
    <mergeCell ref="P221:X222"/>
    <mergeCell ref="AA215:AB218"/>
    <mergeCell ref="AP215:AQ218"/>
    <mergeCell ref="AT215:AZ216"/>
    <mergeCell ref="P217:X218"/>
    <mergeCell ref="B178:F178"/>
    <mergeCell ref="B179:BE180"/>
    <mergeCell ref="B154:F154"/>
    <mergeCell ref="B155:BE156"/>
    <mergeCell ref="AE205:AM206"/>
    <mergeCell ref="AT203:AZ204"/>
    <mergeCell ref="AP203:AQ206"/>
    <mergeCell ref="AE213:AM213"/>
    <mergeCell ref="AE113:AH114"/>
    <mergeCell ref="B188:BE191"/>
    <mergeCell ref="B141:BE152"/>
    <mergeCell ref="B241:M241"/>
    <mergeCell ref="B238:I238"/>
    <mergeCell ref="B244:I244"/>
    <mergeCell ref="B247:I247"/>
    <mergeCell ref="B187:D187"/>
    <mergeCell ref="E187:R187"/>
    <mergeCell ref="S187:X187"/>
    <mergeCell ref="Y187:AD187"/>
    <mergeCell ref="AE187:AH187"/>
    <mergeCell ref="E185:R186"/>
    <mergeCell ref="S185:X185"/>
    <mergeCell ref="Y185:AD185"/>
    <mergeCell ref="F203:L206"/>
    <mergeCell ref="P205:X206"/>
    <mergeCell ref="AA203:AB206"/>
    <mergeCell ref="J244:BE244"/>
    <mergeCell ref="J247:BE247"/>
    <mergeCell ref="AI116:AL116"/>
    <mergeCell ref="B239:BE240"/>
    <mergeCell ref="AE207:AM207"/>
    <mergeCell ref="B235:BE235"/>
    <mergeCell ref="B112:BE112"/>
    <mergeCell ref="B113:D114"/>
    <mergeCell ref="AI87:AK87"/>
    <mergeCell ref="AL87:AN87"/>
    <mergeCell ref="AO87:AQ87"/>
    <mergeCell ref="AR87:AT87"/>
    <mergeCell ref="AU87:AW87"/>
    <mergeCell ref="AX87:AZ87"/>
    <mergeCell ref="BA87:BE87"/>
    <mergeCell ref="W88:Y88"/>
    <mergeCell ref="AC88:AE88"/>
    <mergeCell ref="AF88:AH88"/>
    <mergeCell ref="AI88:AK88"/>
    <mergeCell ref="AL88:AN88"/>
    <mergeCell ref="D86:F88"/>
    <mergeCell ref="G86:J86"/>
    <mergeCell ref="K86:M86"/>
    <mergeCell ref="N86:P86"/>
    <mergeCell ref="Q86:S86"/>
    <mergeCell ref="T86:V86"/>
    <mergeCell ref="W86:Y86"/>
    <mergeCell ref="Z86:AB86"/>
    <mergeCell ref="AC86:AE86"/>
    <mergeCell ref="G87:J87"/>
    <mergeCell ref="AU86:AW86"/>
    <mergeCell ref="AX86:AZ86"/>
    <mergeCell ref="BA86:BE86"/>
    <mergeCell ref="AF87:AH87"/>
    <mergeCell ref="AF86:AH86"/>
    <mergeCell ref="AO89:AQ89"/>
    <mergeCell ref="AR89:AT89"/>
    <mergeCell ref="J238:BE238"/>
    <mergeCell ref="N241:BE241"/>
    <mergeCell ref="AI86:AK86"/>
    <mergeCell ref="AL86:AN86"/>
    <mergeCell ref="AO86:AQ86"/>
    <mergeCell ref="AR86:AT86"/>
    <mergeCell ref="AO88:AQ88"/>
    <mergeCell ref="AR88:AT88"/>
    <mergeCell ref="Y161:AD161"/>
    <mergeCell ref="AE161:AH162"/>
    <mergeCell ref="S115:X115"/>
    <mergeCell ref="Y115:AD115"/>
    <mergeCell ref="AE115:AH115"/>
    <mergeCell ref="AI115:AL115"/>
    <mergeCell ref="B117:BE128"/>
    <mergeCell ref="B136:BE136"/>
    <mergeCell ref="B137:D138"/>
    <mergeCell ref="D83:J85"/>
    <mergeCell ref="K83:AE83"/>
    <mergeCell ref="AF83:AZ83"/>
    <mergeCell ref="BA83:BE85"/>
    <mergeCell ref="K84:M85"/>
    <mergeCell ref="T84:V85"/>
    <mergeCell ref="W84:Y85"/>
    <mergeCell ref="Z84:AB85"/>
    <mergeCell ref="AC84:AE85"/>
    <mergeCell ref="AF84:AH85"/>
    <mergeCell ref="AO84:AQ85"/>
    <mergeCell ref="AR84:AT85"/>
    <mergeCell ref="AU84:AW85"/>
    <mergeCell ref="AX84:AZ85"/>
    <mergeCell ref="N85:P85"/>
    <mergeCell ref="Q85:S85"/>
    <mergeCell ref="AI85:AK85"/>
    <mergeCell ref="AL85:AN85"/>
    <mergeCell ref="K87:M87"/>
    <mergeCell ref="N87:P87"/>
    <mergeCell ref="Q87:S87"/>
    <mergeCell ref="T87:V87"/>
    <mergeCell ref="W87:Y87"/>
    <mergeCell ref="Z87:AB87"/>
    <mergeCell ref="AC87:AE87"/>
    <mergeCell ref="G88:J88"/>
    <mergeCell ref="K88:M88"/>
    <mergeCell ref="N88:P88"/>
    <mergeCell ref="Q88:S88"/>
    <mergeCell ref="T88:V88"/>
    <mergeCell ref="Z88:AB88"/>
    <mergeCell ref="G90:J90"/>
    <mergeCell ref="K90:M90"/>
    <mergeCell ref="N90:P90"/>
    <mergeCell ref="Q90:S90"/>
    <mergeCell ref="T90:V90"/>
    <mergeCell ref="W90:Y90"/>
    <mergeCell ref="Z90:AB90"/>
    <mergeCell ref="AC90:AE90"/>
    <mergeCell ref="AF90:AH90"/>
    <mergeCell ref="AR90:AT90"/>
    <mergeCell ref="AU90:AW90"/>
    <mergeCell ref="AX90:AZ90"/>
    <mergeCell ref="BA90:BE90"/>
    <mergeCell ref="AU88:AW88"/>
    <mergeCell ref="AX88:AZ88"/>
    <mergeCell ref="BA88:BE88"/>
    <mergeCell ref="M111:R111"/>
    <mergeCell ref="Z91:AB91"/>
    <mergeCell ref="AC91:AE91"/>
    <mergeCell ref="AF91:AH91"/>
    <mergeCell ref="AI91:AK91"/>
    <mergeCell ref="AL91:AN91"/>
    <mergeCell ref="AO91:AQ91"/>
    <mergeCell ref="AR91:AT91"/>
    <mergeCell ref="AU91:AW91"/>
    <mergeCell ref="AX91:AZ91"/>
    <mergeCell ref="AF89:AH89"/>
    <mergeCell ref="AI89:AK89"/>
    <mergeCell ref="AL89:AN89"/>
    <mergeCell ref="AI90:AK90"/>
    <mergeCell ref="AL90:AN90"/>
    <mergeCell ref="R135:W135"/>
    <mergeCell ref="M159:R159"/>
    <mergeCell ref="B130:F130"/>
    <mergeCell ref="B131:BE132"/>
    <mergeCell ref="BA91:BE91"/>
    <mergeCell ref="D89:F91"/>
    <mergeCell ref="G89:J89"/>
    <mergeCell ref="K89:M89"/>
    <mergeCell ref="N89:P89"/>
    <mergeCell ref="Q89:S89"/>
    <mergeCell ref="T89:V89"/>
    <mergeCell ref="W89:Y89"/>
    <mergeCell ref="Z89:AB89"/>
    <mergeCell ref="AC89:AE89"/>
    <mergeCell ref="G91:J91"/>
    <mergeCell ref="K91:M91"/>
    <mergeCell ref="N91:P91"/>
    <mergeCell ref="Q91:S91"/>
    <mergeCell ref="T91:V91"/>
    <mergeCell ref="W91:Y91"/>
    <mergeCell ref="AU89:AW89"/>
    <mergeCell ref="AX89:AZ89"/>
    <mergeCell ref="BA89:BE89"/>
    <mergeCell ref="AO90:AQ90"/>
  </mergeCells>
  <phoneticPr fontId="9"/>
  <conditionalFormatting sqref="AT205:AZ206">
    <cfRule type="cellIs" dxfId="2" priority="8" operator="between">
      <formula>1</formula>
      <formula>4</formula>
    </cfRule>
  </conditionalFormatting>
  <conditionalFormatting sqref="AT211:AZ212 AT217:AZ218 AT223:AZ224">
    <cfRule type="cellIs" dxfId="1" priority="7" operator="between">
      <formula>1</formula>
      <formula>4</formula>
    </cfRule>
  </conditionalFormatting>
  <conditionalFormatting sqref="AE286:AI286">
    <cfRule type="cellIs" dxfId="0" priority="6" operator="greaterThan">
      <formula>10001</formula>
    </cfRule>
  </conditionalFormatting>
  <pageMargins left="0.70866141732283472" right="0.70866141732283472" top="0.74803149606299213" bottom="0.35433070866141736" header="0.31496062992125984" footer="0.31496062992125984"/>
  <rowBreaks count="13" manualBreakCount="13">
    <brk id="37" max="16383" man="1"/>
    <brk id="55" max="16383" man="1"/>
    <brk id="80" max="57" man="1"/>
    <brk id="108" max="57" man="1"/>
    <brk id="133" max="57" man="1"/>
    <brk id="157" max="57" man="1"/>
    <brk id="181" max="57" man="1"/>
    <brk id="199" max="57" man="1"/>
    <brk id="235" max="16383" man="1"/>
    <brk id="251" max="57" man="1"/>
    <brk id="269" max="57" man="1"/>
    <brk id="293" max="57" man="1"/>
    <brk id="320" max="57" man="1"/>
  </row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'リスト（削除不可）'!$B$4:$B$6</xm:f>
          </x14:formula1>
          <xm:sqref>M111:R111</xm:sqref>
        </x14:dataValidation>
        <x14:dataValidation type="list" allowBlank="1" showInputMessage="1" showErrorMessage="1">
          <x14:formula1>
            <xm:f>'リスト（削除不可）'!$C$4:$C$6</xm:f>
          </x14:formula1>
          <xm:sqref>E115:R115</xm:sqref>
        </x14:dataValidation>
        <x14:dataValidation type="list" allowBlank="1" showInputMessage="1" showErrorMessage="1">
          <x14:formula1>
            <xm:f>'リスト（削除不可）'!$C$11:$C$15</xm:f>
          </x14:formula1>
          <xm:sqref>E116:R116</xm:sqref>
        </x14:dataValidation>
        <x14:dataValidation type="list" allowBlank="1" showInputMessage="1" showErrorMessage="1">
          <x14:formula1>
            <xm:f>'リスト（削除不可）'!$B$22:$B$23</xm:f>
          </x14:formula1>
          <xm:sqref>R135</xm:sqref>
        </x14:dataValidation>
        <x14:dataValidation type="list" allowBlank="1" showInputMessage="1" showErrorMessage="1">
          <x14:formula1>
            <xm:f>'リスト（削除不可）'!$C$22:$C$25</xm:f>
          </x14:formula1>
          <xm:sqref>E139:R139</xm:sqref>
        </x14:dataValidation>
        <x14:dataValidation type="list" allowBlank="1" showInputMessage="1" showErrorMessage="1">
          <x14:formula1>
            <xm:f>'リスト（削除不可）'!$C$29:$C$34</xm:f>
          </x14:formula1>
          <xm:sqref>E140:R140</xm:sqref>
        </x14:dataValidation>
        <x14:dataValidation type="list" allowBlank="1" showInputMessage="1" showErrorMessage="1">
          <x14:formula1>
            <xm:f>'リスト（削除不可）'!$B$39:$B$40</xm:f>
          </x14:formula1>
          <xm:sqref>M159:R159</xm:sqref>
        </x14:dataValidation>
        <x14:dataValidation type="list" allowBlank="1" showInputMessage="1" showErrorMessage="1">
          <x14:formula1>
            <xm:f>'リスト（削除不可）'!$C$39:$C$42</xm:f>
          </x14:formula1>
          <xm:sqref>E163:R163</xm:sqref>
        </x14:dataValidation>
        <x14:dataValidation type="list" allowBlank="1" showInputMessage="1" showErrorMessage="1">
          <x14:formula1>
            <xm:f>'リスト（削除不可）'!$C$46:$C$51</xm:f>
          </x14:formula1>
          <xm:sqref>E164:R164</xm:sqref>
        </x14:dataValidation>
        <x14:dataValidation type="list" allowBlank="1" showInputMessage="1" showErrorMessage="1">
          <x14:formula1>
            <xm:f>'リスト（削除不可）'!$C$55:$C$60</xm:f>
          </x14:formula1>
          <xm:sqref>E187:R187</xm:sqref>
        </x14:dataValidation>
        <x14:dataValidation type="list" allowBlank="1" showInputMessage="1" showErrorMessage="1">
          <x14:formula1>
            <xm:f>'リスト（削除不可）'!$I$22:$I$35</xm:f>
          </x14:formula1>
          <xm:sqref>B273:L285</xm:sqref>
        </x14:dataValidation>
        <x14:dataValidation type="list" allowBlank="1" showInputMessage="1" showErrorMessage="1">
          <x14:formula1>
            <xm:f>'リスト（削除不可）'!$H$3:$H$17</xm:f>
          </x14:formula1>
          <xm:sqref>I51:AY51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86"/>
  <sheetViews>
    <sheetView showGridLines="0" view="pageBreakPreview" zoomScale="120" zoomScaleNormal="100" zoomScaleSheetLayoutView="120" workbookViewId="0">
      <selection activeCell="AB105" sqref="AB105"/>
    </sheetView>
  </sheetViews>
  <sheetFormatPr defaultColWidth="9" defaultRowHeight="13.5" x14ac:dyDescent="0.15"/>
  <cols>
    <col min="1" max="56" width="2.25" style="28" customWidth="1"/>
    <col min="57" max="57" width="4.625" style="28" customWidth="1"/>
    <col min="58" max="58" width="2.25" style="28" customWidth="1"/>
    <col min="59" max="111" width="2.625" style="8" customWidth="1"/>
    <col min="112" max="16384" width="9" style="8"/>
  </cols>
  <sheetData>
    <row r="1" spans="1:74" s="12" customFormat="1" ht="30" customHeight="1" x14ac:dyDescent="0.15">
      <c r="A1" s="41"/>
      <c r="B1" s="31" t="s">
        <v>176</v>
      </c>
      <c r="C1" s="27"/>
      <c r="D1" s="27"/>
      <c r="E1" s="27"/>
      <c r="F1" s="27"/>
      <c r="G1" s="27"/>
      <c r="H1" s="27"/>
      <c r="I1" s="27"/>
      <c r="J1" s="27"/>
      <c r="K1" s="27"/>
      <c r="L1" s="27"/>
      <c r="M1" s="27"/>
      <c r="N1" s="27"/>
      <c r="O1" s="27"/>
      <c r="P1" s="27"/>
      <c r="Q1" s="27"/>
      <c r="R1" s="27"/>
      <c r="S1" s="27"/>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688" t="s">
        <v>138</v>
      </c>
      <c r="BA1" s="689"/>
      <c r="BB1" s="689"/>
      <c r="BC1" s="689"/>
      <c r="BD1" s="689"/>
      <c r="BE1" s="690"/>
      <c r="BF1" s="41"/>
    </row>
    <row r="2" spans="1:74" s="12" customFormat="1" ht="18" customHeight="1" x14ac:dyDescent="0.15">
      <c r="A2" s="41"/>
      <c r="B2" s="708"/>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row>
    <row r="3" spans="1:74" s="12" customFormat="1" ht="30" customHeight="1" x14ac:dyDescent="0.15">
      <c r="A3" s="41"/>
      <c r="B3" s="710" t="s">
        <v>260</v>
      </c>
      <c r="C3" s="711"/>
      <c r="D3" s="711"/>
      <c r="E3" s="711"/>
      <c r="F3" s="711"/>
      <c r="G3" s="711"/>
      <c r="H3" s="711"/>
      <c r="I3" s="711"/>
      <c r="J3" s="711"/>
      <c r="K3" s="711"/>
      <c r="L3" s="711"/>
      <c r="M3" s="711"/>
      <c r="N3" s="712"/>
      <c r="O3" s="711"/>
      <c r="P3" s="711"/>
      <c r="Q3" s="711"/>
      <c r="R3" s="711"/>
      <c r="S3" s="711"/>
      <c r="T3" s="711"/>
      <c r="U3" s="711"/>
      <c r="V3" s="711"/>
      <c r="W3" s="711"/>
      <c r="X3" s="711"/>
      <c r="Y3" s="711"/>
      <c r="Z3" s="711"/>
      <c r="AA3" s="711"/>
      <c r="AB3" s="711"/>
      <c r="AC3" s="711"/>
      <c r="AD3" s="711"/>
      <c r="AE3" s="71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row>
    <row r="4" spans="1:74" s="12" customFormat="1" ht="14.45" customHeight="1" x14ac:dyDescent="0.15">
      <c r="A4" s="41"/>
      <c r="B4" s="42"/>
      <c r="C4" s="43"/>
      <c r="D4" s="43"/>
      <c r="E4" s="43"/>
      <c r="F4" s="43"/>
      <c r="G4" s="43"/>
      <c r="H4" s="43"/>
      <c r="I4" s="43"/>
      <c r="J4" s="43"/>
      <c r="K4" s="43"/>
      <c r="L4" s="43"/>
      <c r="M4" s="43"/>
      <c r="N4" s="44"/>
      <c r="O4" s="43"/>
      <c r="P4" s="43"/>
      <c r="Q4" s="43"/>
      <c r="R4" s="43"/>
      <c r="S4" s="43"/>
      <c r="T4" s="43"/>
      <c r="U4" s="43"/>
      <c r="V4" s="43"/>
      <c r="W4" s="43"/>
      <c r="X4" s="43"/>
      <c r="Y4" s="43"/>
      <c r="Z4" s="43"/>
      <c r="AA4" s="43"/>
      <c r="AB4" s="43"/>
      <c r="AC4" s="43"/>
      <c r="AD4" s="43"/>
      <c r="AE4" s="43"/>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row>
    <row r="5" spans="1:74" s="12" customFormat="1" ht="13.9" customHeight="1" x14ac:dyDescent="0.15">
      <c r="A5" s="41"/>
      <c r="B5" s="39"/>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4" s="11" customFormat="1" ht="15.95" customHeight="1" x14ac:dyDescent="0.15">
      <c r="A6" s="24"/>
      <c r="B6" s="45" t="s">
        <v>222</v>
      </c>
      <c r="C6" s="46"/>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24"/>
      <c r="BG6" s="8"/>
      <c r="BH6" s="8"/>
      <c r="BI6" s="8"/>
      <c r="BJ6" s="8"/>
      <c r="BK6" s="8"/>
      <c r="BL6" s="8"/>
      <c r="BM6" s="8"/>
      <c r="BN6" s="8"/>
      <c r="BO6" s="8"/>
      <c r="BP6" s="8"/>
      <c r="BQ6" s="8"/>
      <c r="BR6" s="8"/>
      <c r="BS6" s="8"/>
      <c r="BT6" s="8"/>
      <c r="BU6" s="8"/>
      <c r="BV6" s="8"/>
    </row>
    <row r="7" spans="1:74" s="11" customFormat="1" ht="14.1" customHeight="1" x14ac:dyDescent="0.15">
      <c r="A7" s="24"/>
      <c r="B7" s="787" t="s">
        <v>62</v>
      </c>
      <c r="C7" s="788"/>
      <c r="D7" s="788"/>
      <c r="E7" s="788"/>
      <c r="F7" s="788"/>
      <c r="G7" s="788"/>
      <c r="H7" s="788"/>
      <c r="I7" s="778" t="s">
        <v>153</v>
      </c>
      <c r="J7" s="779"/>
      <c r="K7" s="779"/>
      <c r="L7" s="779"/>
      <c r="M7" s="779"/>
      <c r="N7" s="779"/>
      <c r="O7" s="779"/>
      <c r="P7" s="780"/>
      <c r="Q7" s="720" t="s">
        <v>23</v>
      </c>
      <c r="R7" s="720"/>
      <c r="S7" s="720"/>
      <c r="T7" s="720"/>
      <c r="U7" s="720"/>
      <c r="V7" s="720"/>
      <c r="W7" s="720"/>
      <c r="X7" s="721" t="s">
        <v>24</v>
      </c>
      <c r="Y7" s="721"/>
      <c r="Z7" s="721"/>
      <c r="AA7" s="721"/>
      <c r="AB7" s="721"/>
      <c r="AC7" s="721"/>
      <c r="AD7" s="721"/>
      <c r="AE7" s="721" t="s">
        <v>118</v>
      </c>
      <c r="AF7" s="721"/>
      <c r="AG7" s="721"/>
      <c r="AH7" s="721"/>
      <c r="AI7" s="721"/>
      <c r="AJ7" s="721"/>
      <c r="AK7" s="721"/>
      <c r="AL7" s="722" t="s">
        <v>25</v>
      </c>
      <c r="AM7" s="722"/>
      <c r="AN7" s="722"/>
      <c r="AO7" s="722"/>
      <c r="AP7" s="722"/>
      <c r="AQ7" s="722"/>
      <c r="AR7" s="722"/>
      <c r="AS7" s="722"/>
      <c r="AT7" s="722"/>
      <c r="AU7" s="722"/>
      <c r="AV7" s="722"/>
      <c r="AW7" s="768" t="s">
        <v>12</v>
      </c>
      <c r="AX7" s="769"/>
      <c r="AY7" s="769"/>
      <c r="AZ7" s="769"/>
      <c r="BA7" s="769"/>
      <c r="BB7" s="769"/>
      <c r="BC7" s="769"/>
      <c r="BD7" s="769"/>
      <c r="BE7" s="770"/>
      <c r="BF7" s="28"/>
    </row>
    <row r="8" spans="1:74" s="11" customFormat="1" ht="14.1" customHeight="1" x14ac:dyDescent="0.15">
      <c r="A8" s="24"/>
      <c r="B8" s="789"/>
      <c r="C8" s="790"/>
      <c r="D8" s="790"/>
      <c r="E8" s="790"/>
      <c r="F8" s="790"/>
      <c r="G8" s="790"/>
      <c r="H8" s="790"/>
      <c r="I8" s="781"/>
      <c r="J8" s="782"/>
      <c r="K8" s="782"/>
      <c r="L8" s="782"/>
      <c r="M8" s="782"/>
      <c r="N8" s="782"/>
      <c r="O8" s="782"/>
      <c r="P8" s="783"/>
      <c r="Q8" s="720"/>
      <c r="R8" s="720"/>
      <c r="S8" s="720"/>
      <c r="T8" s="720"/>
      <c r="U8" s="720"/>
      <c r="V8" s="720"/>
      <c r="W8" s="720"/>
      <c r="X8" s="721"/>
      <c r="Y8" s="721"/>
      <c r="Z8" s="721"/>
      <c r="AA8" s="721"/>
      <c r="AB8" s="721"/>
      <c r="AC8" s="721"/>
      <c r="AD8" s="721"/>
      <c r="AE8" s="721"/>
      <c r="AF8" s="721"/>
      <c r="AG8" s="721"/>
      <c r="AH8" s="721"/>
      <c r="AI8" s="721"/>
      <c r="AJ8" s="721"/>
      <c r="AK8" s="721"/>
      <c r="AL8" s="722"/>
      <c r="AM8" s="722"/>
      <c r="AN8" s="722"/>
      <c r="AO8" s="722"/>
      <c r="AP8" s="722"/>
      <c r="AQ8" s="722"/>
      <c r="AR8" s="722"/>
      <c r="AS8" s="722"/>
      <c r="AT8" s="722"/>
      <c r="AU8" s="722"/>
      <c r="AV8" s="722"/>
      <c r="AW8" s="768"/>
      <c r="AX8" s="769"/>
      <c r="AY8" s="769"/>
      <c r="AZ8" s="769"/>
      <c r="BA8" s="769"/>
      <c r="BB8" s="769"/>
      <c r="BC8" s="769"/>
      <c r="BD8" s="769"/>
      <c r="BE8" s="770"/>
      <c r="BF8" s="28"/>
    </row>
    <row r="9" spans="1:74" s="11" customFormat="1" ht="14.1" customHeight="1" x14ac:dyDescent="0.15">
      <c r="A9" s="24"/>
      <c r="B9" s="791"/>
      <c r="C9" s="792"/>
      <c r="D9" s="792"/>
      <c r="E9" s="792"/>
      <c r="F9" s="792"/>
      <c r="G9" s="792"/>
      <c r="H9" s="792"/>
      <c r="I9" s="784"/>
      <c r="J9" s="785"/>
      <c r="K9" s="785"/>
      <c r="L9" s="785"/>
      <c r="M9" s="785"/>
      <c r="N9" s="785"/>
      <c r="O9" s="785"/>
      <c r="P9" s="786"/>
      <c r="Q9" s="720"/>
      <c r="R9" s="720"/>
      <c r="S9" s="720"/>
      <c r="T9" s="720"/>
      <c r="U9" s="720"/>
      <c r="V9" s="720"/>
      <c r="W9" s="720"/>
      <c r="X9" s="721"/>
      <c r="Y9" s="721"/>
      <c r="Z9" s="721"/>
      <c r="AA9" s="721"/>
      <c r="AB9" s="721"/>
      <c r="AC9" s="721"/>
      <c r="AD9" s="721"/>
      <c r="AE9" s="721"/>
      <c r="AF9" s="721"/>
      <c r="AG9" s="721"/>
      <c r="AH9" s="721"/>
      <c r="AI9" s="721"/>
      <c r="AJ9" s="721"/>
      <c r="AK9" s="721"/>
      <c r="AL9" s="722"/>
      <c r="AM9" s="722"/>
      <c r="AN9" s="722"/>
      <c r="AO9" s="722"/>
      <c r="AP9" s="722"/>
      <c r="AQ9" s="722"/>
      <c r="AR9" s="722"/>
      <c r="AS9" s="722"/>
      <c r="AT9" s="722"/>
      <c r="AU9" s="722"/>
      <c r="AV9" s="722"/>
      <c r="AW9" s="768"/>
      <c r="AX9" s="769"/>
      <c r="AY9" s="769"/>
      <c r="AZ9" s="769"/>
      <c r="BA9" s="769"/>
      <c r="BB9" s="769"/>
      <c r="BC9" s="769"/>
      <c r="BD9" s="769"/>
      <c r="BE9" s="770"/>
      <c r="BF9" s="28"/>
    </row>
    <row r="10" spans="1:74" s="11" customFormat="1" ht="24.95" customHeight="1" x14ac:dyDescent="0.15">
      <c r="A10" s="24"/>
      <c r="B10" s="700"/>
      <c r="C10" s="701"/>
      <c r="D10" s="701"/>
      <c r="E10" s="701"/>
      <c r="F10" s="701"/>
      <c r="G10" s="701"/>
      <c r="H10" s="701"/>
      <c r="I10" s="700"/>
      <c r="J10" s="701"/>
      <c r="K10" s="701"/>
      <c r="L10" s="701"/>
      <c r="M10" s="701"/>
      <c r="N10" s="701"/>
      <c r="O10" s="701"/>
      <c r="P10" s="702"/>
      <c r="Q10" s="762"/>
      <c r="R10" s="762"/>
      <c r="S10" s="762"/>
      <c r="T10" s="762"/>
      <c r="U10" s="762"/>
      <c r="V10" s="762"/>
      <c r="W10" s="762"/>
      <c r="X10" s="762"/>
      <c r="Y10" s="762"/>
      <c r="Z10" s="762"/>
      <c r="AA10" s="762"/>
      <c r="AB10" s="762"/>
      <c r="AC10" s="762"/>
      <c r="AD10" s="762"/>
      <c r="AE10" s="762"/>
      <c r="AF10" s="762"/>
      <c r="AG10" s="762"/>
      <c r="AH10" s="762"/>
      <c r="AI10" s="762"/>
      <c r="AJ10" s="762"/>
      <c r="AK10" s="762"/>
      <c r="AL10" s="723"/>
      <c r="AM10" s="723"/>
      <c r="AN10" s="723"/>
      <c r="AO10" s="723"/>
      <c r="AP10" s="723"/>
      <c r="AQ10" s="723"/>
      <c r="AR10" s="723"/>
      <c r="AS10" s="723"/>
      <c r="AT10" s="723"/>
      <c r="AU10" s="723"/>
      <c r="AV10" s="723"/>
      <c r="AW10" s="716"/>
      <c r="AX10" s="717"/>
      <c r="AY10" s="717"/>
      <c r="AZ10" s="717"/>
      <c r="BA10" s="717"/>
      <c r="BB10" s="717"/>
      <c r="BC10" s="717"/>
      <c r="BD10" s="717"/>
      <c r="BE10" s="718"/>
      <c r="BF10" s="28"/>
    </row>
    <row r="11" spans="1:74" s="15" customFormat="1" ht="15" customHeight="1" x14ac:dyDescent="0.15">
      <c r="A11" s="32"/>
      <c r="B11" s="47"/>
      <c r="C11" s="48"/>
      <c r="D11" s="34"/>
      <c r="E11" s="35"/>
      <c r="F11" s="35"/>
      <c r="G11" s="35"/>
      <c r="H11" s="35"/>
      <c r="I11" s="35"/>
      <c r="J11" s="35"/>
      <c r="K11" s="35"/>
      <c r="L11" s="36"/>
      <c r="M11" s="36"/>
      <c r="N11" s="36"/>
      <c r="O11" s="36"/>
      <c r="P11" s="36"/>
      <c r="Q11" s="36"/>
      <c r="R11" s="36"/>
      <c r="S11" s="36"/>
      <c r="T11" s="36"/>
      <c r="U11" s="36"/>
      <c r="V11" s="36"/>
      <c r="W11" s="36"/>
      <c r="X11" s="36"/>
      <c r="Y11" s="36"/>
      <c r="Z11" s="36"/>
      <c r="AA11" s="36"/>
      <c r="AB11" s="36"/>
      <c r="AC11" s="36"/>
      <c r="AD11" s="36"/>
      <c r="AE11" s="37"/>
      <c r="AF11" s="37"/>
      <c r="AG11" s="37"/>
      <c r="AH11" s="37"/>
      <c r="AI11" s="37"/>
      <c r="AJ11" s="37"/>
      <c r="AK11" s="37"/>
      <c r="AL11" s="37"/>
      <c r="AM11" s="36"/>
      <c r="AN11" s="36"/>
      <c r="AO11" s="36"/>
      <c r="AP11" s="36"/>
      <c r="AQ11" s="36"/>
      <c r="AR11" s="36"/>
      <c r="AS11" s="36"/>
      <c r="AT11" s="36"/>
      <c r="AU11" s="36"/>
      <c r="AV11" s="36"/>
      <c r="AW11" s="36"/>
      <c r="AX11" s="36"/>
      <c r="AY11" s="36"/>
      <c r="AZ11" s="36"/>
      <c r="BA11" s="36"/>
      <c r="BB11" s="36"/>
      <c r="BC11" s="36"/>
      <c r="BD11" s="36"/>
      <c r="BE11" s="36"/>
      <c r="BF11" s="32"/>
      <c r="BG11" s="16"/>
      <c r="BH11" s="16"/>
      <c r="BI11" s="16"/>
      <c r="BJ11" s="16"/>
      <c r="BK11" s="16"/>
      <c r="BL11" s="16"/>
      <c r="BM11" s="16"/>
      <c r="BN11" s="16"/>
      <c r="BO11" s="16"/>
      <c r="BP11" s="16"/>
      <c r="BQ11" s="16"/>
      <c r="BR11" s="16"/>
      <c r="BS11" s="16"/>
      <c r="BT11" s="16"/>
      <c r="BU11" s="16"/>
      <c r="BV11" s="16"/>
    </row>
    <row r="12" spans="1:74" s="11" customFormat="1" x14ac:dyDescent="0.15">
      <c r="A12" s="24"/>
      <c r="B12" s="49" t="s">
        <v>223</v>
      </c>
      <c r="C12" s="46"/>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24"/>
      <c r="BG12" s="8"/>
      <c r="BH12" s="8"/>
      <c r="BI12" s="8"/>
      <c r="BJ12" s="8"/>
      <c r="BK12" s="8"/>
      <c r="BL12" s="8"/>
      <c r="BM12" s="8"/>
      <c r="BN12" s="8"/>
      <c r="BO12" s="8"/>
      <c r="BP12" s="8"/>
      <c r="BQ12" s="8"/>
      <c r="BR12" s="8"/>
      <c r="BS12" s="8"/>
      <c r="BT12" s="8"/>
      <c r="BU12" s="8"/>
      <c r="BV12" s="8"/>
    </row>
    <row r="13" spans="1:74" s="11" customFormat="1" ht="30" customHeight="1" x14ac:dyDescent="0.15">
      <c r="A13" s="24"/>
      <c r="B13" s="713" t="s">
        <v>163</v>
      </c>
      <c r="C13" s="714"/>
      <c r="D13" s="714"/>
      <c r="E13" s="714"/>
      <c r="F13" s="714"/>
      <c r="G13" s="714"/>
      <c r="H13" s="714"/>
      <c r="I13" s="714"/>
      <c r="J13" s="714"/>
      <c r="K13" s="714"/>
      <c r="L13" s="714"/>
      <c r="M13" s="714"/>
      <c r="N13" s="714"/>
      <c r="O13" s="714"/>
      <c r="P13" s="714"/>
      <c r="Q13" s="714"/>
      <c r="R13" s="714"/>
      <c r="S13" s="714"/>
      <c r="T13" s="714"/>
      <c r="U13" s="714"/>
      <c r="V13" s="715"/>
      <c r="W13" s="724" t="s">
        <v>121</v>
      </c>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4"/>
      <c r="AY13" s="714"/>
      <c r="AZ13" s="715"/>
      <c r="BA13" s="719" t="s">
        <v>12</v>
      </c>
      <c r="BB13" s="719"/>
      <c r="BC13" s="719"/>
      <c r="BD13" s="719"/>
      <c r="BE13" s="719"/>
      <c r="BF13" s="24"/>
      <c r="BG13" s="8"/>
      <c r="BH13" s="8"/>
      <c r="BI13" s="8"/>
      <c r="BJ13" s="8"/>
      <c r="BK13" s="8"/>
      <c r="BL13" s="8"/>
      <c r="BM13" s="8"/>
      <c r="BN13" s="8"/>
      <c r="BO13" s="8"/>
      <c r="BP13" s="8"/>
      <c r="BQ13" s="8"/>
      <c r="BR13" s="8"/>
      <c r="BS13" s="8"/>
      <c r="BT13" s="8"/>
      <c r="BU13" s="8"/>
      <c r="BV13" s="8"/>
    </row>
    <row r="14" spans="1:74" s="11" customFormat="1" ht="24.75" customHeight="1" x14ac:dyDescent="0.15">
      <c r="A14" s="24"/>
      <c r="B14" s="749"/>
      <c r="C14" s="750"/>
      <c r="D14" s="750"/>
      <c r="E14" s="750"/>
      <c r="F14" s="750"/>
      <c r="G14" s="750"/>
      <c r="H14" s="750"/>
      <c r="I14" s="750"/>
      <c r="J14" s="775"/>
      <c r="K14" s="776"/>
      <c r="L14" s="775"/>
      <c r="M14" s="775"/>
      <c r="N14" s="775"/>
      <c r="O14" s="775"/>
      <c r="P14" s="775"/>
      <c r="Q14" s="775"/>
      <c r="R14" s="775"/>
      <c r="S14" s="775"/>
      <c r="T14" s="775"/>
      <c r="U14" s="775"/>
      <c r="V14" s="777"/>
      <c r="W14" s="749"/>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50"/>
      <c r="AZ14" s="751"/>
      <c r="BA14" s="761"/>
      <c r="BB14" s="761"/>
      <c r="BC14" s="761"/>
      <c r="BD14" s="761"/>
      <c r="BE14" s="761"/>
      <c r="BF14" s="24"/>
      <c r="BG14" s="8"/>
      <c r="BH14" s="8"/>
      <c r="BI14" s="8"/>
      <c r="BJ14" s="8"/>
      <c r="BK14" s="8"/>
      <c r="BL14" s="8"/>
      <c r="BM14" s="8"/>
      <c r="BN14" s="8"/>
      <c r="BO14" s="8"/>
      <c r="BP14" s="8"/>
      <c r="BQ14" s="8"/>
      <c r="BR14" s="8"/>
      <c r="BS14" s="8"/>
      <c r="BT14" s="8"/>
      <c r="BU14" s="8"/>
      <c r="BV14" s="8"/>
    </row>
    <row r="15" spans="1:74" s="18" customFormat="1" ht="15" customHeight="1" x14ac:dyDescent="0.15">
      <c r="A15" s="30"/>
      <c r="B15" s="51" t="s">
        <v>261</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30"/>
      <c r="BG15" s="17"/>
      <c r="BH15" s="17"/>
      <c r="BI15" s="17"/>
      <c r="BJ15" s="17"/>
      <c r="BK15" s="17"/>
      <c r="BL15" s="17"/>
      <c r="BM15" s="17"/>
      <c r="BN15" s="17"/>
      <c r="BO15" s="17"/>
      <c r="BP15" s="17"/>
      <c r="BQ15" s="17"/>
      <c r="BR15" s="17"/>
      <c r="BS15" s="17"/>
      <c r="BT15" s="17"/>
      <c r="BU15" s="17"/>
      <c r="BV15" s="17"/>
    </row>
    <row r="16" spans="1:74" s="19" customFormat="1" ht="12" customHeight="1" x14ac:dyDescent="0.15">
      <c r="A16" s="40"/>
      <c r="B16" s="53"/>
      <c r="C16" s="53"/>
      <c r="D16" s="47" t="s">
        <v>154</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40"/>
      <c r="BG16" s="13"/>
      <c r="BH16" s="13"/>
      <c r="BI16" s="13"/>
      <c r="BJ16" s="13"/>
      <c r="BK16" s="13"/>
      <c r="BL16" s="13"/>
      <c r="BM16" s="13"/>
      <c r="BN16" s="13"/>
      <c r="BO16" s="13"/>
      <c r="BP16" s="13"/>
      <c r="BQ16" s="13"/>
      <c r="BR16" s="13"/>
      <c r="BS16" s="13"/>
      <c r="BT16" s="13"/>
      <c r="BU16" s="13"/>
      <c r="BV16" s="13"/>
    </row>
    <row r="17" spans="1:74" s="19" customFormat="1" ht="12" customHeight="1" x14ac:dyDescent="0.15">
      <c r="A17" s="40"/>
      <c r="B17" s="54" t="s">
        <v>262</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40"/>
      <c r="BG17" s="13"/>
      <c r="BH17" s="13"/>
      <c r="BI17" s="13"/>
      <c r="BJ17" s="13"/>
      <c r="BK17" s="13"/>
      <c r="BL17" s="13"/>
      <c r="BM17" s="13"/>
      <c r="BN17" s="13"/>
      <c r="BO17" s="13"/>
      <c r="BP17" s="13"/>
      <c r="BQ17" s="13"/>
      <c r="BR17" s="13"/>
      <c r="BS17" s="13"/>
      <c r="BT17" s="13"/>
      <c r="BU17" s="13"/>
      <c r="BV17" s="13"/>
    </row>
    <row r="18" spans="1:74" s="19" customFormat="1" ht="12" customHeight="1" x14ac:dyDescent="0.15">
      <c r="A18" s="40"/>
      <c r="B18" s="54"/>
      <c r="C18" s="54"/>
      <c r="D18" s="54" t="s">
        <v>263</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40"/>
      <c r="BG18" s="13"/>
      <c r="BH18" s="13"/>
      <c r="BI18" s="13"/>
      <c r="BJ18" s="13"/>
      <c r="BK18" s="13"/>
      <c r="BL18" s="13"/>
      <c r="BM18" s="13"/>
      <c r="BN18" s="13"/>
      <c r="BO18" s="13"/>
      <c r="BP18" s="13"/>
      <c r="BQ18" s="13"/>
      <c r="BR18" s="13"/>
      <c r="BS18" s="13"/>
      <c r="BT18" s="13"/>
      <c r="BU18" s="13"/>
      <c r="BV18" s="13"/>
    </row>
    <row r="19" spans="1:74" s="19" customFormat="1" ht="12" customHeight="1" x14ac:dyDescent="0.15">
      <c r="A19" s="40"/>
      <c r="B19" s="54"/>
      <c r="C19" s="54"/>
      <c r="D19" s="54" t="s">
        <v>264</v>
      </c>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40"/>
      <c r="BG19" s="13"/>
      <c r="BH19" s="13"/>
      <c r="BI19" s="13"/>
      <c r="BJ19" s="13"/>
      <c r="BK19" s="13"/>
      <c r="BL19" s="13"/>
      <c r="BM19" s="13"/>
      <c r="BN19" s="13"/>
      <c r="BO19" s="13"/>
      <c r="BP19" s="13"/>
      <c r="BQ19" s="13"/>
      <c r="BR19" s="13"/>
      <c r="BS19" s="13"/>
      <c r="BT19" s="13"/>
      <c r="BU19" s="13"/>
      <c r="BV19" s="13"/>
    </row>
    <row r="20" spans="1:74" s="19" customFormat="1" ht="12" customHeight="1" x14ac:dyDescent="0.15">
      <c r="A20" s="40"/>
      <c r="B20" s="54"/>
      <c r="C20" s="54"/>
      <c r="D20" s="54" t="s">
        <v>157</v>
      </c>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40"/>
      <c r="BG20" s="13"/>
      <c r="BH20" s="13"/>
      <c r="BI20" s="13"/>
      <c r="BJ20" s="13"/>
      <c r="BK20" s="13"/>
      <c r="BL20" s="13"/>
      <c r="BM20" s="13"/>
      <c r="BN20" s="13"/>
      <c r="BO20" s="13"/>
      <c r="BP20" s="13"/>
      <c r="BQ20" s="13"/>
      <c r="BR20" s="13"/>
      <c r="BS20" s="13"/>
      <c r="BT20" s="13"/>
      <c r="BU20" s="13"/>
      <c r="BV20" s="13"/>
    </row>
    <row r="21" spans="1:74" s="19" customFormat="1" ht="12" customHeight="1" x14ac:dyDescent="0.15">
      <c r="A21" s="40"/>
      <c r="B21" s="47" t="s">
        <v>166</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0"/>
      <c r="BG21" s="13"/>
      <c r="BH21" s="13"/>
      <c r="BI21" s="13"/>
      <c r="BJ21" s="13"/>
      <c r="BK21" s="13"/>
      <c r="BL21" s="13"/>
      <c r="BM21" s="13"/>
      <c r="BN21" s="13"/>
      <c r="BO21" s="13"/>
      <c r="BP21" s="13"/>
      <c r="BQ21" s="13"/>
      <c r="BR21" s="13"/>
      <c r="BS21" s="13"/>
      <c r="BT21" s="13"/>
      <c r="BU21" s="13"/>
      <c r="BV21" s="13"/>
    </row>
    <row r="22" spans="1:74" s="11" customFormat="1" ht="11.1" customHeight="1" x14ac:dyDescent="0.15">
      <c r="A22" s="24"/>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24"/>
      <c r="BG22" s="8"/>
      <c r="BH22" s="8"/>
      <c r="BI22" s="8"/>
      <c r="BJ22" s="8"/>
      <c r="BK22" s="8"/>
      <c r="BL22" s="8"/>
      <c r="BM22" s="8"/>
      <c r="BN22" s="8"/>
      <c r="BO22" s="8"/>
      <c r="BP22" s="8"/>
      <c r="BQ22" s="8"/>
      <c r="BR22" s="8"/>
      <c r="BS22" s="8"/>
      <c r="BT22" s="8"/>
      <c r="BU22" s="8"/>
      <c r="BV22" s="8"/>
    </row>
    <row r="23" spans="1:74" s="11" customFormat="1" x14ac:dyDescent="0.15">
      <c r="A23" s="24"/>
      <c r="B23" s="31" t="s">
        <v>265</v>
      </c>
      <c r="C23" s="46"/>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24"/>
      <c r="BG23" s="8"/>
      <c r="BH23" s="8"/>
      <c r="BI23" s="8"/>
      <c r="BJ23" s="8"/>
      <c r="BK23" s="8"/>
      <c r="BL23" s="8"/>
      <c r="BM23" s="8"/>
      <c r="BN23" s="8"/>
      <c r="BO23" s="8"/>
      <c r="BP23" s="8"/>
      <c r="BQ23" s="8"/>
      <c r="BR23" s="8"/>
      <c r="BS23" s="8"/>
      <c r="BT23" s="8"/>
      <c r="BU23" s="8"/>
      <c r="BV23" s="8"/>
    </row>
    <row r="24" spans="1:74" s="11" customFormat="1" ht="20.100000000000001" customHeight="1" x14ac:dyDescent="0.15">
      <c r="A24" s="24"/>
      <c r="B24" s="700" t="s">
        <v>152</v>
      </c>
      <c r="C24" s="701"/>
      <c r="D24" s="701"/>
      <c r="E24" s="701"/>
      <c r="F24" s="701"/>
      <c r="G24" s="701"/>
      <c r="H24" s="701"/>
      <c r="I24" s="701"/>
      <c r="J24" s="701"/>
      <c r="K24" s="701"/>
      <c r="L24" s="701"/>
      <c r="M24" s="701"/>
      <c r="N24" s="701"/>
      <c r="O24" s="701"/>
      <c r="P24" s="701"/>
      <c r="Q24" s="701"/>
      <c r="R24" s="701"/>
      <c r="S24" s="701"/>
      <c r="T24" s="701"/>
      <c r="U24" s="701"/>
      <c r="V24" s="702"/>
      <c r="W24" s="768" t="s">
        <v>26</v>
      </c>
      <c r="X24" s="769"/>
      <c r="Y24" s="769"/>
      <c r="Z24" s="769"/>
      <c r="AA24" s="769"/>
      <c r="AB24" s="769"/>
      <c r="AC24" s="769"/>
      <c r="AD24" s="769"/>
      <c r="AE24" s="769"/>
      <c r="AF24" s="769"/>
      <c r="AG24" s="769"/>
      <c r="AH24" s="769"/>
      <c r="AI24" s="769"/>
      <c r="AJ24" s="769"/>
      <c r="AK24" s="769"/>
      <c r="AL24" s="769"/>
      <c r="AM24" s="769"/>
      <c r="AN24" s="769"/>
      <c r="AO24" s="769"/>
      <c r="AP24" s="769"/>
      <c r="AQ24" s="769"/>
      <c r="AR24" s="769"/>
      <c r="AS24" s="769"/>
      <c r="AT24" s="769"/>
      <c r="AU24" s="769"/>
      <c r="AV24" s="769"/>
      <c r="AW24" s="769"/>
      <c r="AX24" s="769"/>
      <c r="AY24" s="769"/>
      <c r="AZ24" s="770"/>
      <c r="BA24" s="691" t="s">
        <v>12</v>
      </c>
      <c r="BB24" s="691"/>
      <c r="BC24" s="691"/>
      <c r="BD24" s="691"/>
      <c r="BE24" s="691"/>
      <c r="BF24" s="24"/>
      <c r="BG24" s="8"/>
      <c r="BH24" s="8"/>
      <c r="BI24" s="8"/>
      <c r="BJ24" s="8"/>
      <c r="BK24" s="8"/>
      <c r="BL24" s="8"/>
      <c r="BM24" s="8"/>
      <c r="BN24" s="8"/>
      <c r="BO24" s="8"/>
      <c r="BP24" s="8"/>
      <c r="BQ24" s="8"/>
      <c r="BR24" s="8"/>
      <c r="BS24" s="8"/>
      <c r="BT24" s="8"/>
      <c r="BU24" s="8"/>
      <c r="BV24" s="8"/>
    </row>
    <row r="25" spans="1:74" s="11" customFormat="1" ht="30" customHeight="1" x14ac:dyDescent="0.15">
      <c r="A25" s="24"/>
      <c r="B25" s="700" t="s">
        <v>266</v>
      </c>
      <c r="C25" s="701"/>
      <c r="D25" s="701"/>
      <c r="E25" s="701"/>
      <c r="F25" s="701"/>
      <c r="G25" s="701"/>
      <c r="H25" s="701"/>
      <c r="I25" s="701"/>
      <c r="J25" s="701"/>
      <c r="K25" s="701"/>
      <c r="L25" s="701"/>
      <c r="M25" s="701"/>
      <c r="N25" s="701"/>
      <c r="O25" s="701"/>
      <c r="P25" s="701"/>
      <c r="Q25" s="701"/>
      <c r="R25" s="701"/>
      <c r="S25" s="701"/>
      <c r="T25" s="701"/>
      <c r="U25" s="701"/>
      <c r="V25" s="702"/>
      <c r="W25" s="768"/>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70"/>
      <c r="BA25" s="695"/>
      <c r="BB25" s="695"/>
      <c r="BC25" s="695"/>
      <c r="BD25" s="695"/>
      <c r="BE25" s="695"/>
      <c r="BF25" s="24"/>
      <c r="BG25" s="8"/>
      <c r="BH25" s="8"/>
      <c r="BI25" s="8"/>
      <c r="BJ25" s="8"/>
      <c r="BK25" s="8"/>
      <c r="BL25" s="8"/>
      <c r="BM25" s="8"/>
      <c r="BN25" s="8"/>
      <c r="BO25" s="8"/>
      <c r="BP25" s="8"/>
      <c r="BQ25" s="8"/>
      <c r="BR25" s="8"/>
      <c r="BS25" s="8"/>
      <c r="BT25" s="8"/>
      <c r="BU25" s="8"/>
      <c r="BV25" s="8"/>
    </row>
    <row r="26" spans="1:74" s="15" customFormat="1" ht="15" customHeight="1" x14ac:dyDescent="0.15">
      <c r="A26" s="32"/>
      <c r="B26" s="55" t="s">
        <v>70</v>
      </c>
      <c r="C26" s="48"/>
      <c r="D26" s="56"/>
      <c r="E26" s="56"/>
      <c r="F26" s="56"/>
      <c r="G26" s="56"/>
      <c r="H26" s="56"/>
      <c r="I26" s="56"/>
      <c r="J26" s="56"/>
      <c r="K26" s="56"/>
      <c r="L26" s="56"/>
      <c r="M26" s="56"/>
      <c r="N26" s="56"/>
      <c r="O26" s="56"/>
      <c r="P26" s="56"/>
      <c r="Q26" s="56"/>
      <c r="R26" s="56"/>
      <c r="S26" s="56"/>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32"/>
      <c r="BG26" s="16"/>
      <c r="BH26" s="16"/>
      <c r="BI26" s="16"/>
      <c r="BJ26" s="16"/>
      <c r="BK26" s="16"/>
      <c r="BL26" s="16"/>
      <c r="BM26" s="16"/>
      <c r="BN26" s="16"/>
      <c r="BO26" s="16"/>
      <c r="BP26" s="16"/>
      <c r="BQ26" s="16"/>
      <c r="BR26" s="16"/>
      <c r="BS26" s="16"/>
      <c r="BT26" s="16"/>
      <c r="BU26" s="16"/>
      <c r="BV26" s="16"/>
    </row>
    <row r="27" spans="1:74" s="11" customFormat="1" ht="9.9499999999999993" customHeight="1" x14ac:dyDescent="0.15">
      <c r="A27" s="24"/>
      <c r="B27" s="57"/>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46"/>
      <c r="AO27" s="46"/>
      <c r="AP27" s="46"/>
      <c r="AQ27" s="46"/>
      <c r="AR27" s="46"/>
      <c r="AS27" s="46"/>
      <c r="AT27" s="46"/>
      <c r="AU27" s="24"/>
      <c r="AV27" s="24"/>
      <c r="AW27" s="24"/>
      <c r="AX27" s="24"/>
      <c r="AY27" s="24"/>
      <c r="AZ27" s="24"/>
      <c r="BA27" s="24"/>
      <c r="BB27" s="24"/>
      <c r="BC27" s="24"/>
      <c r="BD27" s="24"/>
      <c r="BE27" s="24"/>
      <c r="BF27" s="24"/>
      <c r="BG27" s="8"/>
      <c r="BH27" s="8"/>
      <c r="BI27" s="8"/>
      <c r="BJ27" s="8"/>
      <c r="BK27" s="8"/>
      <c r="BL27" s="8"/>
      <c r="BM27" s="8"/>
      <c r="BN27" s="8"/>
      <c r="BO27" s="8"/>
      <c r="BP27" s="8"/>
      <c r="BQ27" s="8"/>
      <c r="BR27" s="8"/>
      <c r="BS27" s="8"/>
      <c r="BT27" s="8"/>
      <c r="BU27" s="8"/>
      <c r="BV27" s="8"/>
    </row>
    <row r="28" spans="1:74" s="11" customFormat="1" ht="18" customHeight="1" x14ac:dyDescent="0.15">
      <c r="A28" s="46"/>
      <c r="B28" s="43" t="s">
        <v>224</v>
      </c>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24"/>
      <c r="BG28" s="8"/>
      <c r="BH28" s="8"/>
      <c r="BI28" s="8"/>
      <c r="BJ28" s="8"/>
      <c r="BK28" s="8"/>
      <c r="BL28" s="8"/>
      <c r="BM28" s="8"/>
      <c r="BN28" s="8"/>
      <c r="BO28" s="8"/>
      <c r="BP28" s="8"/>
      <c r="BQ28" s="8"/>
      <c r="BR28" s="8"/>
      <c r="BS28" s="8"/>
      <c r="BT28" s="8"/>
      <c r="BU28" s="8"/>
      <c r="BV28" s="8"/>
    </row>
    <row r="29" spans="1:74" s="11" customFormat="1" ht="26.1" customHeight="1" x14ac:dyDescent="0.15">
      <c r="A29" s="46"/>
      <c r="B29" s="752" t="s">
        <v>144</v>
      </c>
      <c r="C29" s="752"/>
      <c r="D29" s="700" t="s">
        <v>143</v>
      </c>
      <c r="E29" s="701"/>
      <c r="F29" s="701"/>
      <c r="G29" s="701"/>
      <c r="H29" s="702"/>
      <c r="I29" s="753"/>
      <c r="J29" s="754"/>
      <c r="K29" s="754"/>
      <c r="L29" s="754"/>
      <c r="M29" s="754"/>
      <c r="N29" s="754"/>
      <c r="O29" s="754"/>
      <c r="P29" s="754"/>
      <c r="Q29" s="754"/>
      <c r="R29" s="754"/>
      <c r="S29" s="754"/>
      <c r="T29" s="754"/>
      <c r="U29" s="754"/>
      <c r="V29" s="754"/>
      <c r="W29" s="755"/>
      <c r="X29" s="700" t="s">
        <v>90</v>
      </c>
      <c r="Y29" s="701"/>
      <c r="Z29" s="701"/>
      <c r="AA29" s="701"/>
      <c r="AB29" s="702"/>
      <c r="AC29" s="753"/>
      <c r="AD29" s="754"/>
      <c r="AE29" s="754"/>
      <c r="AF29" s="754"/>
      <c r="AG29" s="754"/>
      <c r="AH29" s="754"/>
      <c r="AI29" s="754"/>
      <c r="AJ29" s="754"/>
      <c r="AK29" s="754"/>
      <c r="AL29" s="754"/>
      <c r="AM29" s="754"/>
      <c r="AN29" s="754"/>
      <c r="AO29" s="754"/>
      <c r="AP29" s="754"/>
      <c r="AQ29" s="755"/>
      <c r="AR29" s="700" t="s">
        <v>89</v>
      </c>
      <c r="AS29" s="701"/>
      <c r="AT29" s="701"/>
      <c r="AU29" s="701"/>
      <c r="AV29" s="702"/>
      <c r="AW29" s="753" t="s">
        <v>88</v>
      </c>
      <c r="AX29" s="754"/>
      <c r="AY29" s="754"/>
      <c r="AZ29" s="754"/>
      <c r="BA29" s="754"/>
      <c r="BB29" s="754"/>
      <c r="BC29" s="754"/>
      <c r="BD29" s="754"/>
      <c r="BE29" s="755"/>
      <c r="BF29" s="24"/>
      <c r="BG29" s="8"/>
      <c r="BH29" s="8"/>
      <c r="BI29" s="8"/>
      <c r="BJ29" s="8"/>
      <c r="BK29" s="8"/>
      <c r="BL29" s="8"/>
      <c r="BM29" s="8"/>
      <c r="BN29" s="8"/>
      <c r="BO29" s="8"/>
      <c r="BP29" s="8"/>
      <c r="BQ29" s="8"/>
      <c r="BR29" s="8"/>
      <c r="BS29" s="8"/>
      <c r="BT29" s="8"/>
      <c r="BU29" s="8"/>
      <c r="BV29" s="8"/>
    </row>
    <row r="30" spans="1:74" s="11" customFormat="1" ht="26.1" customHeight="1" x14ac:dyDescent="0.15">
      <c r="A30" s="46"/>
      <c r="B30" s="752"/>
      <c r="C30" s="752"/>
      <c r="D30" s="700" t="s">
        <v>87</v>
      </c>
      <c r="E30" s="701"/>
      <c r="F30" s="701"/>
      <c r="G30" s="701"/>
      <c r="H30" s="702"/>
      <c r="I30" s="700"/>
      <c r="J30" s="701"/>
      <c r="K30" s="701"/>
      <c r="L30" s="701"/>
      <c r="M30" s="701"/>
      <c r="N30" s="701"/>
      <c r="O30" s="701"/>
      <c r="P30" s="701"/>
      <c r="Q30" s="701"/>
      <c r="R30" s="701"/>
      <c r="S30" s="701"/>
      <c r="T30" s="701"/>
      <c r="U30" s="701"/>
      <c r="V30" s="701"/>
      <c r="W30" s="702"/>
      <c r="X30" s="700" t="s">
        <v>151</v>
      </c>
      <c r="Y30" s="701"/>
      <c r="Z30" s="701"/>
      <c r="AA30" s="701"/>
      <c r="AB30" s="702"/>
      <c r="AC30" s="703"/>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4"/>
      <c r="AZ30" s="704"/>
      <c r="BA30" s="704"/>
      <c r="BB30" s="704"/>
      <c r="BC30" s="704"/>
      <c r="BD30" s="704"/>
      <c r="BE30" s="705"/>
      <c r="BF30" s="24"/>
      <c r="BG30" s="8"/>
      <c r="BH30" s="8"/>
      <c r="BI30" s="8"/>
      <c r="BJ30" s="8"/>
      <c r="BK30" s="8"/>
      <c r="BL30" s="8"/>
      <c r="BM30" s="8"/>
      <c r="BN30" s="8"/>
      <c r="BO30" s="8"/>
      <c r="BP30" s="8"/>
      <c r="BQ30" s="8"/>
      <c r="BR30" s="8"/>
      <c r="BS30" s="8"/>
      <c r="BT30" s="8"/>
      <c r="BU30" s="8"/>
      <c r="BV30" s="8"/>
    </row>
    <row r="31" spans="1:74" s="11" customFormat="1" ht="41.45" customHeight="1" x14ac:dyDescent="0.15">
      <c r="A31" s="46"/>
      <c r="B31" s="752"/>
      <c r="C31" s="752"/>
      <c r="D31" s="706" t="s">
        <v>86</v>
      </c>
      <c r="E31" s="706"/>
      <c r="F31" s="706"/>
      <c r="G31" s="706"/>
      <c r="H31" s="706"/>
      <c r="I31" s="706"/>
      <c r="J31" s="706"/>
      <c r="K31" s="706"/>
      <c r="L31" s="706"/>
      <c r="M31" s="706"/>
      <c r="N31" s="706"/>
      <c r="O31" s="706"/>
      <c r="P31" s="706"/>
      <c r="Q31" s="706"/>
      <c r="R31" s="706"/>
      <c r="S31" s="706"/>
      <c r="T31" s="706"/>
      <c r="U31" s="707"/>
      <c r="V31" s="707"/>
      <c r="W31" s="707"/>
      <c r="X31" s="707"/>
      <c r="Y31" s="707"/>
      <c r="Z31" s="707"/>
      <c r="AA31" s="707"/>
      <c r="AB31" s="707"/>
      <c r="AC31" s="707"/>
      <c r="AD31" s="707"/>
      <c r="AE31" s="707"/>
      <c r="AF31" s="707"/>
      <c r="AG31" s="707"/>
      <c r="AH31" s="707"/>
      <c r="AI31" s="707"/>
      <c r="AJ31" s="707"/>
      <c r="AK31" s="707"/>
      <c r="AL31" s="707"/>
      <c r="AM31" s="707"/>
      <c r="AN31" s="707"/>
      <c r="AO31" s="707"/>
      <c r="AP31" s="707"/>
      <c r="AQ31" s="707"/>
      <c r="AR31" s="707"/>
      <c r="AS31" s="707"/>
      <c r="AT31" s="707"/>
      <c r="AU31" s="707"/>
      <c r="AV31" s="707"/>
      <c r="AW31" s="707"/>
      <c r="AX31" s="707"/>
      <c r="AY31" s="707"/>
      <c r="AZ31" s="707"/>
      <c r="BA31" s="707"/>
      <c r="BB31" s="707"/>
      <c r="BC31" s="707"/>
      <c r="BD31" s="707"/>
      <c r="BE31" s="707"/>
      <c r="BF31" s="24"/>
      <c r="BG31" s="8"/>
      <c r="BH31" s="8"/>
      <c r="BI31" s="8"/>
      <c r="BJ31" s="8"/>
      <c r="BK31" s="8"/>
      <c r="BL31" s="8"/>
      <c r="BM31" s="8"/>
      <c r="BN31" s="8"/>
      <c r="BO31" s="8"/>
      <c r="BP31" s="8"/>
      <c r="BQ31" s="8"/>
      <c r="BR31" s="8"/>
      <c r="BS31" s="8"/>
      <c r="BT31" s="8"/>
      <c r="BU31" s="8"/>
      <c r="BV31" s="8"/>
    </row>
    <row r="32" spans="1:74" s="11" customFormat="1" ht="25.9" customHeight="1" x14ac:dyDescent="0.15">
      <c r="A32" s="58"/>
      <c r="B32" s="695" t="s">
        <v>57</v>
      </c>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1" t="s">
        <v>83</v>
      </c>
      <c r="AC32" s="691"/>
      <c r="AD32" s="692" t="s">
        <v>29</v>
      </c>
      <c r="AE32" s="693"/>
      <c r="AF32" s="693"/>
      <c r="AG32" s="693"/>
      <c r="AH32" s="693"/>
      <c r="AI32" s="693"/>
      <c r="AJ32" s="693"/>
      <c r="AK32" s="693"/>
      <c r="AL32" s="693"/>
      <c r="AM32" s="693"/>
      <c r="AN32" s="693"/>
      <c r="AO32" s="693"/>
      <c r="AP32" s="693"/>
      <c r="AQ32" s="693"/>
      <c r="AR32" s="693"/>
      <c r="AS32" s="693"/>
      <c r="AT32" s="693"/>
      <c r="AU32" s="693"/>
      <c r="AV32" s="693"/>
      <c r="AW32" s="693"/>
      <c r="AX32" s="693"/>
      <c r="AY32" s="693"/>
      <c r="AZ32" s="693"/>
      <c r="BA32" s="693"/>
      <c r="BB32" s="693"/>
      <c r="BC32" s="693"/>
      <c r="BD32" s="693"/>
      <c r="BE32" s="694"/>
      <c r="BF32" s="24"/>
      <c r="BG32" s="8"/>
      <c r="BH32" s="8"/>
      <c r="BI32" s="8"/>
      <c r="BJ32" s="8"/>
      <c r="BK32" s="8"/>
      <c r="BL32" s="8"/>
      <c r="BM32" s="8"/>
      <c r="BN32" s="8"/>
      <c r="BO32" s="8"/>
      <c r="BP32" s="8"/>
      <c r="BQ32" s="8"/>
      <c r="BR32" s="8"/>
      <c r="BS32" s="8"/>
      <c r="BT32" s="8"/>
      <c r="BU32" s="8"/>
      <c r="BV32" s="8"/>
    </row>
    <row r="33" spans="1:74" s="11" customFormat="1" ht="26.1" customHeight="1" x14ac:dyDescent="0.15">
      <c r="A33" s="58"/>
      <c r="B33" s="695" t="s">
        <v>75</v>
      </c>
      <c r="C33" s="695"/>
      <c r="D33" s="695"/>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6" t="s">
        <v>82</v>
      </c>
      <c r="AC33" s="696"/>
      <c r="AD33" s="697" t="s">
        <v>29</v>
      </c>
      <c r="AE33" s="698"/>
      <c r="AF33" s="698"/>
      <c r="AG33" s="698"/>
      <c r="AH33" s="698"/>
      <c r="AI33" s="698"/>
      <c r="AJ33" s="698"/>
      <c r="AK33" s="698"/>
      <c r="AL33" s="698"/>
      <c r="AM33" s="698"/>
      <c r="AN33" s="698"/>
      <c r="AO33" s="698"/>
      <c r="AP33" s="698"/>
      <c r="AQ33" s="698"/>
      <c r="AR33" s="698"/>
      <c r="AS33" s="698"/>
      <c r="AT33" s="698"/>
      <c r="AU33" s="698"/>
      <c r="AV33" s="698"/>
      <c r="AW33" s="698"/>
      <c r="AX33" s="698"/>
      <c r="AY33" s="698"/>
      <c r="AZ33" s="698"/>
      <c r="BA33" s="698"/>
      <c r="BB33" s="698"/>
      <c r="BC33" s="698"/>
      <c r="BD33" s="698"/>
      <c r="BE33" s="699"/>
      <c r="BF33" s="24"/>
      <c r="BG33" s="8"/>
      <c r="BH33" s="8"/>
      <c r="BI33" s="8"/>
      <c r="BJ33" s="8"/>
      <c r="BK33" s="8"/>
      <c r="BL33" s="8"/>
      <c r="BM33" s="8"/>
      <c r="BN33" s="8"/>
      <c r="BO33" s="8"/>
      <c r="BP33" s="8"/>
      <c r="BQ33" s="8"/>
      <c r="BR33" s="8"/>
      <c r="BS33" s="8"/>
      <c r="BT33" s="8"/>
      <c r="BU33" s="8"/>
      <c r="BV33" s="8"/>
    </row>
    <row r="34" spans="1:74" s="11" customFormat="1" ht="26.1" customHeight="1" x14ac:dyDescent="0.15">
      <c r="A34" s="58"/>
      <c r="B34" s="695" t="s">
        <v>73</v>
      </c>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1" t="s">
        <v>81</v>
      </c>
      <c r="AC34" s="691"/>
      <c r="AD34" s="692" t="s">
        <v>29</v>
      </c>
      <c r="AE34" s="693"/>
      <c r="AF34" s="693"/>
      <c r="AG34" s="693"/>
      <c r="AH34" s="693"/>
      <c r="AI34" s="693"/>
      <c r="AJ34" s="693"/>
      <c r="AK34" s="693"/>
      <c r="AL34" s="693"/>
      <c r="AM34" s="693"/>
      <c r="AN34" s="693"/>
      <c r="AO34" s="693"/>
      <c r="AP34" s="693"/>
      <c r="AQ34" s="693"/>
      <c r="AR34" s="693"/>
      <c r="AS34" s="693"/>
      <c r="AT34" s="693"/>
      <c r="AU34" s="693"/>
      <c r="AV34" s="693"/>
      <c r="AW34" s="693"/>
      <c r="AX34" s="693"/>
      <c r="AY34" s="693"/>
      <c r="AZ34" s="693"/>
      <c r="BA34" s="693"/>
      <c r="BB34" s="693"/>
      <c r="BC34" s="693"/>
      <c r="BD34" s="693"/>
      <c r="BE34" s="694"/>
      <c r="BF34" s="24"/>
      <c r="BG34" s="8"/>
      <c r="BH34" s="8"/>
      <c r="BI34" s="8"/>
      <c r="BJ34" s="8"/>
      <c r="BK34" s="8"/>
      <c r="BL34" s="8"/>
      <c r="BM34" s="8"/>
      <c r="BN34" s="8"/>
      <c r="BO34" s="8"/>
      <c r="BP34" s="8"/>
      <c r="BQ34" s="8"/>
      <c r="BR34" s="8"/>
      <c r="BS34" s="8"/>
      <c r="BT34" s="8"/>
      <c r="BU34" s="8"/>
      <c r="BV34" s="8"/>
    </row>
    <row r="35" spans="1:74" s="11" customFormat="1" ht="26.1" customHeight="1" x14ac:dyDescent="0.15">
      <c r="A35" s="58"/>
      <c r="B35" s="695" t="s">
        <v>58</v>
      </c>
      <c r="C35" s="695"/>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768"/>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69"/>
      <c r="AZ35" s="769"/>
      <c r="BA35" s="769"/>
      <c r="BB35" s="769"/>
      <c r="BC35" s="769"/>
      <c r="BD35" s="769"/>
      <c r="BE35" s="770"/>
      <c r="BF35" s="24"/>
      <c r="BG35" s="8"/>
      <c r="BH35" s="8"/>
      <c r="BI35" s="8"/>
      <c r="BJ35" s="8"/>
      <c r="BK35" s="8"/>
      <c r="BL35" s="8"/>
      <c r="BM35" s="8"/>
      <c r="BN35" s="8"/>
      <c r="BO35" s="8"/>
      <c r="BP35" s="8"/>
      <c r="BQ35" s="8"/>
      <c r="BR35" s="8"/>
      <c r="BS35" s="8"/>
      <c r="BT35" s="8"/>
      <c r="BU35" s="8"/>
      <c r="BV35" s="8"/>
    </row>
    <row r="36" spans="1:74" s="11" customFormat="1" ht="30.75" customHeight="1" x14ac:dyDescent="0.15">
      <c r="A36" s="58"/>
      <c r="B36" s="771" t="s">
        <v>104</v>
      </c>
      <c r="C36" s="772"/>
      <c r="D36" s="772"/>
      <c r="E36" s="772"/>
      <c r="F36" s="768"/>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69"/>
      <c r="AM36" s="769"/>
      <c r="AN36" s="769"/>
      <c r="AO36" s="769"/>
      <c r="AP36" s="769"/>
      <c r="AQ36" s="769"/>
      <c r="AR36" s="769"/>
      <c r="AS36" s="769"/>
      <c r="AT36" s="769"/>
      <c r="AU36" s="769"/>
      <c r="AV36" s="769"/>
      <c r="AW36" s="769"/>
      <c r="AX36" s="769"/>
      <c r="AY36" s="769"/>
      <c r="AZ36" s="769"/>
      <c r="BA36" s="769"/>
      <c r="BB36" s="769"/>
      <c r="BC36" s="769"/>
      <c r="BD36" s="769"/>
      <c r="BE36" s="770"/>
      <c r="BF36" s="24"/>
      <c r="BG36" s="8"/>
      <c r="BH36" s="8"/>
      <c r="BI36" s="8"/>
      <c r="BJ36" s="8"/>
      <c r="BK36" s="8"/>
      <c r="BL36" s="8"/>
      <c r="BM36" s="8"/>
      <c r="BN36" s="8"/>
      <c r="BO36" s="8"/>
      <c r="BP36" s="8"/>
      <c r="BQ36" s="8"/>
      <c r="BR36" s="8"/>
      <c r="BS36" s="8"/>
      <c r="BT36" s="8"/>
      <c r="BU36" s="8"/>
      <c r="BV36" s="8"/>
    </row>
    <row r="37" spans="1:74" s="20" customFormat="1" ht="14.25" customHeight="1" x14ac:dyDescent="0.15">
      <c r="A37" s="25"/>
      <c r="B37" s="59" t="s">
        <v>76</v>
      </c>
      <c r="C37" s="60"/>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25"/>
      <c r="BG37" s="9"/>
      <c r="BH37" s="9"/>
      <c r="BI37" s="9"/>
      <c r="BJ37" s="9"/>
      <c r="BK37" s="9"/>
      <c r="BL37" s="9"/>
      <c r="BM37" s="9"/>
      <c r="BN37" s="9"/>
      <c r="BO37" s="9"/>
      <c r="BP37" s="9"/>
      <c r="BQ37" s="9"/>
      <c r="BR37" s="9"/>
      <c r="BS37" s="9"/>
      <c r="BT37" s="9"/>
      <c r="BU37" s="9"/>
      <c r="BV37" s="9"/>
    </row>
    <row r="38" spans="1:74" s="11" customFormat="1" ht="67.5" customHeight="1" x14ac:dyDescent="0.15">
      <c r="A38" s="24"/>
      <c r="B38" s="773" t="s">
        <v>215</v>
      </c>
      <c r="C38" s="774"/>
      <c r="D38" s="774"/>
      <c r="E38" s="774"/>
      <c r="F38" s="774"/>
      <c r="G38" s="774"/>
      <c r="H38" s="774"/>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774"/>
      <c r="AG38" s="774"/>
      <c r="AH38" s="774"/>
      <c r="AI38" s="774"/>
      <c r="AJ38" s="774"/>
      <c r="AK38" s="774"/>
      <c r="AL38" s="774"/>
      <c r="AM38" s="774"/>
      <c r="AN38" s="774"/>
      <c r="AO38" s="774"/>
      <c r="AP38" s="774"/>
      <c r="AQ38" s="774"/>
      <c r="AR38" s="774"/>
      <c r="AS38" s="774"/>
      <c r="AT38" s="774"/>
      <c r="AU38" s="774"/>
      <c r="AV38" s="774"/>
      <c r="AW38" s="774"/>
      <c r="AX38" s="774"/>
      <c r="AY38" s="774"/>
      <c r="AZ38" s="774"/>
      <c r="BA38" s="774"/>
      <c r="BB38" s="774"/>
      <c r="BC38" s="774"/>
      <c r="BD38" s="774"/>
      <c r="BE38" s="774"/>
      <c r="BF38" s="24"/>
      <c r="BG38" s="8"/>
      <c r="BH38" s="8"/>
      <c r="BI38" s="8"/>
      <c r="BJ38" s="8"/>
      <c r="BK38" s="8"/>
      <c r="BL38" s="8"/>
      <c r="BM38" s="8"/>
      <c r="BN38" s="8"/>
      <c r="BO38" s="8"/>
      <c r="BP38" s="8"/>
      <c r="BQ38" s="8"/>
      <c r="BR38" s="8"/>
      <c r="BS38" s="8"/>
      <c r="BT38" s="8"/>
      <c r="BU38" s="8"/>
      <c r="BV38" s="8"/>
    </row>
    <row r="39" spans="1:74" s="11" customFormat="1" ht="11.1" customHeight="1" x14ac:dyDescent="0.15">
      <c r="A39" s="24"/>
      <c r="B39" s="29" t="s">
        <v>216</v>
      </c>
      <c r="C39" s="63"/>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24"/>
      <c r="BG39" s="8"/>
      <c r="BH39" s="8"/>
      <c r="BI39" s="8"/>
      <c r="BJ39" s="8"/>
      <c r="BK39" s="8"/>
      <c r="BL39" s="8"/>
      <c r="BM39" s="8"/>
      <c r="BN39" s="8"/>
      <c r="BO39" s="8"/>
      <c r="BP39" s="8"/>
      <c r="BQ39" s="8"/>
      <c r="BR39" s="8"/>
      <c r="BS39" s="8"/>
      <c r="BT39" s="8"/>
      <c r="BU39" s="8"/>
      <c r="BV39" s="8"/>
    </row>
    <row r="40" spans="1:74" s="11" customFormat="1" ht="8.25" customHeight="1" x14ac:dyDescent="0.15">
      <c r="A40" s="24"/>
      <c r="B40" s="57"/>
      <c r="C40" s="4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8"/>
      <c r="BH40" s="8"/>
      <c r="BI40" s="8"/>
      <c r="BJ40" s="8"/>
      <c r="BK40" s="8"/>
      <c r="BL40" s="8"/>
      <c r="BM40" s="8"/>
      <c r="BN40" s="8"/>
      <c r="BO40" s="8"/>
      <c r="BP40" s="8"/>
      <c r="BQ40" s="8"/>
      <c r="BR40" s="8"/>
      <c r="BS40" s="8"/>
      <c r="BT40" s="8"/>
      <c r="BU40" s="8"/>
      <c r="BV40" s="8"/>
    </row>
    <row r="41" spans="1:74" s="12" customFormat="1" ht="30" customHeight="1" x14ac:dyDescent="0.15">
      <c r="A41" s="41"/>
      <c r="B41" s="31" t="s">
        <v>177</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688" t="s">
        <v>139</v>
      </c>
      <c r="BA41" s="689"/>
      <c r="BB41" s="689"/>
      <c r="BC41" s="689"/>
      <c r="BD41" s="689"/>
      <c r="BE41" s="690"/>
      <c r="BF41" s="41"/>
    </row>
    <row r="42" spans="1:74" s="12" customFormat="1" ht="18" customHeight="1" x14ac:dyDescent="0.15">
      <c r="A42" s="41"/>
      <c r="B42" s="708"/>
      <c r="C42" s="709"/>
      <c r="D42" s="709"/>
      <c r="E42" s="709"/>
      <c r="F42" s="709"/>
      <c r="G42" s="709"/>
      <c r="H42" s="709"/>
      <c r="I42" s="709"/>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c r="AJ42" s="709"/>
      <c r="AK42" s="709"/>
      <c r="AL42" s="709"/>
      <c r="AM42" s="709"/>
      <c r="AN42" s="709"/>
      <c r="AO42" s="709"/>
      <c r="AP42" s="709"/>
      <c r="AQ42" s="709"/>
      <c r="AR42" s="709"/>
      <c r="AS42" s="709"/>
      <c r="AT42" s="709"/>
      <c r="AU42" s="709"/>
      <c r="AV42" s="709"/>
      <c r="AW42" s="709"/>
      <c r="AX42" s="709"/>
      <c r="AY42" s="709"/>
      <c r="AZ42" s="709"/>
      <c r="BA42" s="709"/>
      <c r="BB42" s="709"/>
      <c r="BC42" s="709"/>
      <c r="BD42" s="709"/>
      <c r="BE42" s="709"/>
      <c r="BF42" s="709"/>
    </row>
    <row r="43" spans="1:74" s="12" customFormat="1" ht="30" customHeight="1" x14ac:dyDescent="0.15">
      <c r="A43" s="41"/>
      <c r="B43" s="710" t="s">
        <v>260</v>
      </c>
      <c r="C43" s="711"/>
      <c r="D43" s="711"/>
      <c r="E43" s="711"/>
      <c r="F43" s="711"/>
      <c r="G43" s="711"/>
      <c r="H43" s="711"/>
      <c r="I43" s="711"/>
      <c r="J43" s="711"/>
      <c r="K43" s="711"/>
      <c r="L43" s="711"/>
      <c r="M43" s="711"/>
      <c r="N43" s="712"/>
      <c r="O43" s="711"/>
      <c r="P43" s="711"/>
      <c r="Q43" s="711"/>
      <c r="R43" s="711"/>
      <c r="S43" s="711"/>
      <c r="T43" s="711"/>
      <c r="U43" s="711"/>
      <c r="V43" s="711"/>
      <c r="W43" s="711"/>
      <c r="X43" s="711"/>
      <c r="Y43" s="711"/>
      <c r="Z43" s="711"/>
      <c r="AA43" s="711"/>
      <c r="AB43" s="711"/>
      <c r="AC43" s="711"/>
      <c r="AD43" s="711"/>
      <c r="AE43" s="71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row>
    <row r="44" spans="1:74" s="12" customFormat="1" ht="14.45" customHeight="1" x14ac:dyDescent="0.15">
      <c r="A44" s="41"/>
      <c r="B44" s="42"/>
      <c r="C44" s="43"/>
      <c r="D44" s="43"/>
      <c r="E44" s="43"/>
      <c r="F44" s="43"/>
      <c r="G44" s="43"/>
      <c r="H44" s="43"/>
      <c r="I44" s="43"/>
      <c r="J44" s="43"/>
      <c r="K44" s="43"/>
      <c r="L44" s="43"/>
      <c r="M44" s="43"/>
      <c r="N44" s="44"/>
      <c r="O44" s="43"/>
      <c r="P44" s="43"/>
      <c r="Q44" s="43"/>
      <c r="R44" s="43"/>
      <c r="S44" s="43"/>
      <c r="T44" s="43"/>
      <c r="U44" s="43"/>
      <c r="V44" s="43"/>
      <c r="W44" s="43"/>
      <c r="X44" s="43"/>
      <c r="Y44" s="43"/>
      <c r="Z44" s="43"/>
      <c r="AA44" s="43"/>
      <c r="AB44" s="43"/>
      <c r="AC44" s="43"/>
      <c r="AD44" s="43"/>
      <c r="AE44" s="43"/>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row>
    <row r="45" spans="1:74" s="11" customFormat="1" ht="12" customHeight="1" x14ac:dyDescent="0.15">
      <c r="A45" s="24"/>
      <c r="B45" s="45" t="s">
        <v>140</v>
      </c>
      <c r="C45" s="46"/>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24"/>
      <c r="BG45" s="8"/>
      <c r="BH45" s="8"/>
      <c r="BI45" s="8"/>
      <c r="BJ45" s="8"/>
      <c r="BK45" s="8"/>
      <c r="BL45" s="8"/>
      <c r="BM45" s="8"/>
      <c r="BN45" s="8"/>
      <c r="BO45" s="8"/>
      <c r="BP45" s="8"/>
      <c r="BQ45" s="8"/>
      <c r="BR45" s="8"/>
      <c r="BS45" s="8"/>
      <c r="BT45" s="8"/>
      <c r="BU45" s="8"/>
      <c r="BV45" s="8"/>
    </row>
    <row r="46" spans="1:74" s="11" customFormat="1" ht="14.1" customHeight="1" x14ac:dyDescent="0.15">
      <c r="A46" s="24"/>
      <c r="B46" s="765" t="s">
        <v>62</v>
      </c>
      <c r="C46" s="766"/>
      <c r="D46" s="766"/>
      <c r="E46" s="766"/>
      <c r="F46" s="766"/>
      <c r="G46" s="766"/>
      <c r="H46" s="766"/>
      <c r="I46" s="767"/>
      <c r="J46" s="722" t="s">
        <v>119</v>
      </c>
      <c r="K46" s="722"/>
      <c r="L46" s="722"/>
      <c r="M46" s="722"/>
      <c r="N46" s="722"/>
      <c r="O46" s="722"/>
      <c r="P46" s="722"/>
      <c r="Q46" s="720" t="s">
        <v>23</v>
      </c>
      <c r="R46" s="720"/>
      <c r="S46" s="720"/>
      <c r="T46" s="720"/>
      <c r="U46" s="720"/>
      <c r="V46" s="720"/>
      <c r="W46" s="720"/>
      <c r="X46" s="721" t="s">
        <v>24</v>
      </c>
      <c r="Y46" s="721"/>
      <c r="Z46" s="721"/>
      <c r="AA46" s="721"/>
      <c r="AB46" s="721"/>
      <c r="AC46" s="721"/>
      <c r="AD46" s="721"/>
      <c r="AE46" s="721" t="s">
        <v>118</v>
      </c>
      <c r="AF46" s="721"/>
      <c r="AG46" s="721"/>
      <c r="AH46" s="721"/>
      <c r="AI46" s="721"/>
      <c r="AJ46" s="721"/>
      <c r="AK46" s="721"/>
      <c r="AL46" s="722" t="s">
        <v>25</v>
      </c>
      <c r="AM46" s="722"/>
      <c r="AN46" s="722"/>
      <c r="AO46" s="722"/>
      <c r="AP46" s="722"/>
      <c r="AQ46" s="722"/>
      <c r="AR46" s="722"/>
      <c r="AS46" s="722"/>
      <c r="AT46" s="722"/>
      <c r="AU46" s="722"/>
      <c r="AV46" s="722"/>
      <c r="AW46" s="768" t="s">
        <v>12</v>
      </c>
      <c r="AX46" s="769"/>
      <c r="AY46" s="769"/>
      <c r="AZ46" s="769"/>
      <c r="BA46" s="769"/>
      <c r="BB46" s="769"/>
      <c r="BC46" s="769"/>
      <c r="BD46" s="769"/>
      <c r="BE46" s="770"/>
      <c r="BF46" s="28"/>
    </row>
    <row r="47" spans="1:74" s="11" customFormat="1" ht="14.1" customHeight="1" x14ac:dyDescent="0.15">
      <c r="A47" s="24"/>
      <c r="B47" s="765"/>
      <c r="C47" s="766"/>
      <c r="D47" s="766"/>
      <c r="E47" s="766"/>
      <c r="F47" s="766"/>
      <c r="G47" s="766"/>
      <c r="H47" s="766"/>
      <c r="I47" s="767"/>
      <c r="J47" s="722"/>
      <c r="K47" s="722"/>
      <c r="L47" s="722"/>
      <c r="M47" s="722"/>
      <c r="N47" s="722"/>
      <c r="O47" s="722"/>
      <c r="P47" s="722"/>
      <c r="Q47" s="720"/>
      <c r="R47" s="720"/>
      <c r="S47" s="720"/>
      <c r="T47" s="720"/>
      <c r="U47" s="720"/>
      <c r="V47" s="720"/>
      <c r="W47" s="720"/>
      <c r="X47" s="721"/>
      <c r="Y47" s="721"/>
      <c r="Z47" s="721"/>
      <c r="AA47" s="721"/>
      <c r="AB47" s="721"/>
      <c r="AC47" s="721"/>
      <c r="AD47" s="721"/>
      <c r="AE47" s="721"/>
      <c r="AF47" s="721"/>
      <c r="AG47" s="721"/>
      <c r="AH47" s="721"/>
      <c r="AI47" s="721"/>
      <c r="AJ47" s="721"/>
      <c r="AK47" s="721"/>
      <c r="AL47" s="722"/>
      <c r="AM47" s="722"/>
      <c r="AN47" s="722"/>
      <c r="AO47" s="722"/>
      <c r="AP47" s="722"/>
      <c r="AQ47" s="722"/>
      <c r="AR47" s="722"/>
      <c r="AS47" s="722"/>
      <c r="AT47" s="722"/>
      <c r="AU47" s="722"/>
      <c r="AV47" s="722"/>
      <c r="AW47" s="768"/>
      <c r="AX47" s="769"/>
      <c r="AY47" s="769"/>
      <c r="AZ47" s="769"/>
      <c r="BA47" s="769"/>
      <c r="BB47" s="769"/>
      <c r="BC47" s="769"/>
      <c r="BD47" s="769"/>
      <c r="BE47" s="770"/>
      <c r="BF47" s="28"/>
    </row>
    <row r="48" spans="1:74" s="11" customFormat="1" ht="14.1" customHeight="1" x14ac:dyDescent="0.15">
      <c r="A48" s="24"/>
      <c r="B48" s="765"/>
      <c r="C48" s="766"/>
      <c r="D48" s="766"/>
      <c r="E48" s="766"/>
      <c r="F48" s="766"/>
      <c r="G48" s="766"/>
      <c r="H48" s="766"/>
      <c r="I48" s="767"/>
      <c r="J48" s="722"/>
      <c r="K48" s="722"/>
      <c r="L48" s="722"/>
      <c r="M48" s="722"/>
      <c r="N48" s="722"/>
      <c r="O48" s="722"/>
      <c r="P48" s="722"/>
      <c r="Q48" s="720"/>
      <c r="R48" s="720"/>
      <c r="S48" s="720"/>
      <c r="T48" s="720"/>
      <c r="U48" s="720"/>
      <c r="V48" s="720"/>
      <c r="W48" s="720"/>
      <c r="X48" s="721"/>
      <c r="Y48" s="721"/>
      <c r="Z48" s="721"/>
      <c r="AA48" s="721"/>
      <c r="AB48" s="721"/>
      <c r="AC48" s="721"/>
      <c r="AD48" s="721"/>
      <c r="AE48" s="721"/>
      <c r="AF48" s="721"/>
      <c r="AG48" s="721"/>
      <c r="AH48" s="721"/>
      <c r="AI48" s="721"/>
      <c r="AJ48" s="721"/>
      <c r="AK48" s="721"/>
      <c r="AL48" s="722"/>
      <c r="AM48" s="722"/>
      <c r="AN48" s="722"/>
      <c r="AO48" s="722"/>
      <c r="AP48" s="722"/>
      <c r="AQ48" s="722"/>
      <c r="AR48" s="722"/>
      <c r="AS48" s="722"/>
      <c r="AT48" s="722"/>
      <c r="AU48" s="722"/>
      <c r="AV48" s="722"/>
      <c r="AW48" s="768"/>
      <c r="AX48" s="769"/>
      <c r="AY48" s="769"/>
      <c r="AZ48" s="769"/>
      <c r="BA48" s="769"/>
      <c r="BB48" s="769"/>
      <c r="BC48" s="769"/>
      <c r="BD48" s="769"/>
      <c r="BE48" s="770"/>
      <c r="BF48" s="28"/>
    </row>
    <row r="49" spans="1:74" s="11" customFormat="1" ht="24.95" customHeight="1" x14ac:dyDescent="0.15">
      <c r="A49" s="24"/>
      <c r="B49" s="749"/>
      <c r="C49" s="750"/>
      <c r="D49" s="750"/>
      <c r="E49" s="750"/>
      <c r="F49" s="750"/>
      <c r="G49" s="750"/>
      <c r="H49" s="750"/>
      <c r="I49" s="751"/>
      <c r="J49" s="723"/>
      <c r="K49" s="723"/>
      <c r="L49" s="723"/>
      <c r="M49" s="723"/>
      <c r="N49" s="723"/>
      <c r="O49" s="723"/>
      <c r="P49" s="723"/>
      <c r="Q49" s="762"/>
      <c r="R49" s="762"/>
      <c r="S49" s="762"/>
      <c r="T49" s="762"/>
      <c r="U49" s="762"/>
      <c r="V49" s="762"/>
      <c r="W49" s="762"/>
      <c r="X49" s="762"/>
      <c r="Y49" s="762"/>
      <c r="Z49" s="762"/>
      <c r="AA49" s="762"/>
      <c r="AB49" s="762"/>
      <c r="AC49" s="762"/>
      <c r="AD49" s="762"/>
      <c r="AE49" s="762"/>
      <c r="AF49" s="762"/>
      <c r="AG49" s="762"/>
      <c r="AH49" s="762"/>
      <c r="AI49" s="762"/>
      <c r="AJ49" s="762"/>
      <c r="AK49" s="762"/>
      <c r="AL49" s="723"/>
      <c r="AM49" s="723"/>
      <c r="AN49" s="723"/>
      <c r="AO49" s="723"/>
      <c r="AP49" s="723"/>
      <c r="AQ49" s="723"/>
      <c r="AR49" s="723"/>
      <c r="AS49" s="723"/>
      <c r="AT49" s="723"/>
      <c r="AU49" s="723"/>
      <c r="AV49" s="723"/>
      <c r="AW49" s="716"/>
      <c r="AX49" s="717"/>
      <c r="AY49" s="717"/>
      <c r="AZ49" s="717"/>
      <c r="BA49" s="717"/>
      <c r="BB49" s="717"/>
      <c r="BC49" s="717"/>
      <c r="BD49" s="717"/>
      <c r="BE49" s="718"/>
      <c r="BF49" s="28"/>
    </row>
    <row r="50" spans="1:74" s="11" customFormat="1" x14ac:dyDescent="0.15">
      <c r="A50" s="24"/>
      <c r="B50" s="33"/>
      <c r="C50" s="46"/>
      <c r="D50" s="64"/>
      <c r="E50" s="65"/>
      <c r="F50" s="65"/>
      <c r="G50" s="65"/>
      <c r="H50" s="65"/>
      <c r="I50" s="65"/>
      <c r="J50" s="65"/>
      <c r="K50" s="65"/>
      <c r="L50" s="66"/>
      <c r="M50" s="66"/>
      <c r="N50" s="66"/>
      <c r="O50" s="66"/>
      <c r="P50" s="66"/>
      <c r="Q50" s="66"/>
      <c r="R50" s="66"/>
      <c r="S50" s="66"/>
      <c r="T50" s="66"/>
      <c r="U50" s="66"/>
      <c r="V50" s="66"/>
      <c r="W50" s="66"/>
      <c r="X50" s="66"/>
      <c r="Y50" s="66"/>
      <c r="Z50" s="66"/>
      <c r="AA50" s="66"/>
      <c r="AB50" s="66"/>
      <c r="AC50" s="66"/>
      <c r="AD50" s="66"/>
      <c r="AE50" s="67"/>
      <c r="AF50" s="67"/>
      <c r="AG50" s="67"/>
      <c r="AH50" s="67"/>
      <c r="AI50" s="67"/>
      <c r="AJ50" s="67"/>
      <c r="AK50" s="67"/>
      <c r="AL50" s="67"/>
      <c r="AM50" s="66"/>
      <c r="AN50" s="66"/>
      <c r="AO50" s="66"/>
      <c r="AP50" s="66"/>
      <c r="AQ50" s="66"/>
      <c r="AR50" s="66"/>
      <c r="AS50" s="66"/>
      <c r="AT50" s="66"/>
      <c r="AU50" s="66"/>
      <c r="AV50" s="66"/>
      <c r="AW50" s="66"/>
      <c r="AX50" s="66"/>
      <c r="AY50" s="66"/>
      <c r="AZ50" s="66"/>
      <c r="BA50" s="66"/>
      <c r="BB50" s="66"/>
      <c r="BC50" s="66"/>
      <c r="BD50" s="66"/>
      <c r="BE50" s="66"/>
      <c r="BF50" s="24"/>
      <c r="BG50" s="8"/>
      <c r="BH50" s="8"/>
      <c r="BI50" s="8"/>
      <c r="BJ50" s="8"/>
      <c r="BK50" s="8"/>
      <c r="BL50" s="8"/>
      <c r="BM50" s="8"/>
      <c r="BN50" s="8"/>
      <c r="BO50" s="8"/>
      <c r="BP50" s="8"/>
      <c r="BQ50" s="8"/>
      <c r="BR50" s="8"/>
      <c r="BS50" s="8"/>
      <c r="BT50" s="8"/>
      <c r="BU50" s="8"/>
      <c r="BV50" s="8"/>
    </row>
    <row r="51" spans="1:74" s="11" customFormat="1" ht="12" customHeight="1" x14ac:dyDescent="0.15">
      <c r="A51" s="24"/>
      <c r="B51" s="68"/>
      <c r="C51" s="68"/>
      <c r="D51" s="68"/>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24"/>
      <c r="BG51" s="8"/>
      <c r="BH51" s="8"/>
      <c r="BI51" s="8"/>
      <c r="BJ51" s="8"/>
      <c r="BK51" s="8"/>
      <c r="BL51" s="8"/>
      <c r="BM51" s="8"/>
      <c r="BN51" s="8"/>
      <c r="BO51" s="8"/>
      <c r="BP51" s="8"/>
      <c r="BQ51" s="8"/>
      <c r="BR51" s="8"/>
      <c r="BS51" s="8"/>
      <c r="BT51" s="8"/>
      <c r="BU51" s="8"/>
      <c r="BV51" s="8"/>
    </row>
    <row r="52" spans="1:74" s="11" customFormat="1" x14ac:dyDescent="0.15">
      <c r="A52" s="24"/>
      <c r="B52" s="49" t="s">
        <v>278</v>
      </c>
      <c r="C52" s="46"/>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24"/>
      <c r="BG52" s="8"/>
      <c r="BH52" s="8"/>
      <c r="BI52" s="8"/>
      <c r="BJ52" s="8"/>
      <c r="BK52" s="8"/>
      <c r="BL52" s="8"/>
      <c r="BM52" s="8"/>
      <c r="BN52" s="8"/>
      <c r="BO52" s="8"/>
      <c r="BP52" s="8"/>
      <c r="BQ52" s="8"/>
      <c r="BR52" s="8"/>
      <c r="BS52" s="8"/>
      <c r="BT52" s="8"/>
      <c r="BU52" s="8"/>
      <c r="BV52" s="8"/>
    </row>
    <row r="53" spans="1:74" s="11" customFormat="1" ht="30" customHeight="1" x14ac:dyDescent="0.15">
      <c r="A53" s="24"/>
      <c r="B53" s="700" t="s">
        <v>145</v>
      </c>
      <c r="C53" s="701"/>
      <c r="D53" s="701"/>
      <c r="E53" s="701"/>
      <c r="F53" s="701"/>
      <c r="G53" s="701"/>
      <c r="H53" s="701"/>
      <c r="I53" s="702"/>
      <c r="J53" s="758" t="s">
        <v>92</v>
      </c>
      <c r="K53" s="759"/>
      <c r="L53" s="759"/>
      <c r="M53" s="759"/>
      <c r="N53" s="759"/>
      <c r="O53" s="759"/>
      <c r="P53" s="759"/>
      <c r="Q53" s="759"/>
      <c r="R53" s="759"/>
      <c r="S53" s="759"/>
      <c r="T53" s="759"/>
      <c r="U53" s="759"/>
      <c r="V53" s="760"/>
      <c r="W53" s="724" t="s">
        <v>279</v>
      </c>
      <c r="X53" s="714"/>
      <c r="Y53" s="714"/>
      <c r="Z53" s="714"/>
      <c r="AA53" s="714"/>
      <c r="AB53" s="714"/>
      <c r="AC53" s="714"/>
      <c r="AD53" s="714"/>
      <c r="AE53" s="714"/>
      <c r="AF53" s="714"/>
      <c r="AG53" s="714"/>
      <c r="AH53" s="714"/>
      <c r="AI53" s="714"/>
      <c r="AJ53" s="714"/>
      <c r="AK53" s="714"/>
      <c r="AL53" s="714"/>
      <c r="AM53" s="714"/>
      <c r="AN53" s="714"/>
      <c r="AO53" s="714"/>
      <c r="AP53" s="714"/>
      <c r="AQ53" s="714"/>
      <c r="AR53" s="714"/>
      <c r="AS53" s="714"/>
      <c r="AT53" s="714"/>
      <c r="AU53" s="714"/>
      <c r="AV53" s="714"/>
      <c r="AW53" s="714"/>
      <c r="AX53" s="714"/>
      <c r="AY53" s="714"/>
      <c r="AZ53" s="715"/>
      <c r="BA53" s="719" t="s">
        <v>12</v>
      </c>
      <c r="BB53" s="719"/>
      <c r="BC53" s="719"/>
      <c r="BD53" s="719"/>
      <c r="BE53" s="719"/>
      <c r="BF53" s="24"/>
      <c r="BG53" s="8"/>
      <c r="BH53" s="8"/>
      <c r="BI53" s="8"/>
      <c r="BJ53" s="8"/>
      <c r="BK53" s="8"/>
      <c r="BL53" s="8"/>
      <c r="BM53" s="8"/>
      <c r="BN53" s="8"/>
      <c r="BO53" s="8"/>
      <c r="BP53" s="8"/>
      <c r="BQ53" s="8"/>
      <c r="BR53" s="8"/>
      <c r="BS53" s="8"/>
      <c r="BT53" s="8"/>
      <c r="BU53" s="8"/>
      <c r="BV53" s="8"/>
    </row>
    <row r="54" spans="1:74" s="11" customFormat="1" ht="24.95" customHeight="1" x14ac:dyDescent="0.15">
      <c r="A54" s="24"/>
      <c r="B54" s="700"/>
      <c r="C54" s="701"/>
      <c r="D54" s="701"/>
      <c r="E54" s="701"/>
      <c r="F54" s="701"/>
      <c r="G54" s="701"/>
      <c r="H54" s="701"/>
      <c r="I54" s="702"/>
      <c r="J54" s="724"/>
      <c r="K54" s="714"/>
      <c r="L54" s="714"/>
      <c r="M54" s="714"/>
      <c r="N54" s="714"/>
      <c r="O54" s="714"/>
      <c r="P54" s="714"/>
      <c r="Q54" s="714"/>
      <c r="R54" s="714"/>
      <c r="S54" s="714"/>
      <c r="T54" s="714"/>
      <c r="U54" s="714"/>
      <c r="V54" s="715"/>
      <c r="W54" s="700"/>
      <c r="X54" s="701"/>
      <c r="Y54" s="701"/>
      <c r="Z54" s="701"/>
      <c r="AA54" s="701"/>
      <c r="AB54" s="701"/>
      <c r="AC54" s="701"/>
      <c r="AD54" s="701"/>
      <c r="AE54" s="701"/>
      <c r="AF54" s="701"/>
      <c r="AG54" s="701"/>
      <c r="AH54" s="701"/>
      <c r="AI54" s="701"/>
      <c r="AJ54" s="701"/>
      <c r="AK54" s="701"/>
      <c r="AL54" s="701"/>
      <c r="AM54" s="701"/>
      <c r="AN54" s="701"/>
      <c r="AO54" s="701"/>
      <c r="AP54" s="701"/>
      <c r="AQ54" s="701"/>
      <c r="AR54" s="701"/>
      <c r="AS54" s="701"/>
      <c r="AT54" s="701"/>
      <c r="AU54" s="701"/>
      <c r="AV54" s="701"/>
      <c r="AW54" s="701"/>
      <c r="AX54" s="701"/>
      <c r="AY54" s="701"/>
      <c r="AZ54" s="702"/>
      <c r="BA54" s="761"/>
      <c r="BB54" s="761"/>
      <c r="BC54" s="761"/>
      <c r="BD54" s="761"/>
      <c r="BE54" s="761"/>
      <c r="BF54" s="24"/>
      <c r="BG54" s="8"/>
      <c r="BH54" s="8"/>
      <c r="BI54" s="8"/>
      <c r="BJ54" s="8"/>
      <c r="BK54" s="8"/>
      <c r="BL54" s="8"/>
      <c r="BM54" s="8"/>
      <c r="BN54" s="8"/>
      <c r="BO54" s="8"/>
      <c r="BP54" s="8"/>
      <c r="BQ54" s="8"/>
      <c r="BR54" s="8"/>
      <c r="BS54" s="8"/>
      <c r="BT54" s="8"/>
      <c r="BU54" s="8"/>
      <c r="BV54" s="8"/>
    </row>
    <row r="55" spans="1:74" s="15" customFormat="1" ht="15" customHeight="1" x14ac:dyDescent="0.15">
      <c r="A55" s="32"/>
      <c r="B55" s="51" t="s">
        <v>155</v>
      </c>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32"/>
      <c r="BG55" s="16"/>
      <c r="BH55" s="16"/>
      <c r="BI55" s="16"/>
      <c r="BJ55" s="16"/>
      <c r="BK55" s="16"/>
      <c r="BL55" s="16"/>
      <c r="BM55" s="16"/>
      <c r="BN55" s="16"/>
      <c r="BO55" s="16"/>
      <c r="BP55" s="16"/>
      <c r="BQ55" s="16"/>
      <c r="BR55" s="16"/>
      <c r="BS55" s="16"/>
      <c r="BT55" s="16"/>
      <c r="BU55" s="16"/>
      <c r="BV55" s="16"/>
    </row>
    <row r="56" spans="1:74" s="19" customFormat="1" ht="12" customHeight="1" x14ac:dyDescent="0.15">
      <c r="A56" s="40"/>
      <c r="B56" s="757" t="s">
        <v>267</v>
      </c>
      <c r="C56" s="757"/>
      <c r="D56" s="757"/>
      <c r="E56" s="757"/>
      <c r="F56" s="757"/>
      <c r="G56" s="757"/>
      <c r="H56" s="757"/>
      <c r="I56" s="757"/>
      <c r="J56" s="757"/>
      <c r="K56" s="757"/>
      <c r="L56" s="757"/>
      <c r="M56" s="757"/>
      <c r="N56" s="757"/>
      <c r="O56" s="757"/>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7"/>
      <c r="AO56" s="757"/>
      <c r="AP56" s="757"/>
      <c r="AQ56" s="757"/>
      <c r="AR56" s="757"/>
      <c r="AS56" s="757"/>
      <c r="AT56" s="757"/>
      <c r="AU56" s="757"/>
      <c r="AV56" s="757"/>
      <c r="AW56" s="757"/>
      <c r="AX56" s="757"/>
      <c r="AY56" s="757"/>
      <c r="AZ56" s="757"/>
      <c r="BA56" s="757"/>
      <c r="BB56" s="757"/>
      <c r="BC56" s="757"/>
      <c r="BD56" s="757"/>
      <c r="BE56" s="757"/>
      <c r="BF56" s="40"/>
      <c r="BG56" s="13"/>
      <c r="BH56" s="13"/>
      <c r="BI56" s="13"/>
      <c r="BJ56" s="13"/>
      <c r="BK56" s="13"/>
      <c r="BL56" s="13"/>
      <c r="BM56" s="13"/>
      <c r="BN56" s="13"/>
      <c r="BO56" s="13"/>
      <c r="BP56" s="13"/>
      <c r="BQ56" s="13"/>
      <c r="BR56" s="13"/>
      <c r="BS56" s="13"/>
      <c r="BT56" s="13"/>
      <c r="BU56" s="13"/>
      <c r="BV56" s="13"/>
    </row>
    <row r="57" spans="1:74" s="19" customFormat="1" ht="12" customHeight="1" x14ac:dyDescent="0.15">
      <c r="A57" s="40"/>
      <c r="B57" s="757"/>
      <c r="C57" s="757"/>
      <c r="D57" s="757"/>
      <c r="E57" s="757"/>
      <c r="F57" s="757"/>
      <c r="G57" s="757"/>
      <c r="H57" s="757"/>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7"/>
      <c r="AF57" s="757"/>
      <c r="AG57" s="757"/>
      <c r="AH57" s="757"/>
      <c r="AI57" s="757"/>
      <c r="AJ57" s="757"/>
      <c r="AK57" s="757"/>
      <c r="AL57" s="757"/>
      <c r="AM57" s="757"/>
      <c r="AN57" s="757"/>
      <c r="AO57" s="757"/>
      <c r="AP57" s="757"/>
      <c r="AQ57" s="757"/>
      <c r="AR57" s="757"/>
      <c r="AS57" s="757"/>
      <c r="AT57" s="757"/>
      <c r="AU57" s="757"/>
      <c r="AV57" s="757"/>
      <c r="AW57" s="757"/>
      <c r="AX57" s="757"/>
      <c r="AY57" s="757"/>
      <c r="AZ57" s="757"/>
      <c r="BA57" s="757"/>
      <c r="BB57" s="757"/>
      <c r="BC57" s="757"/>
      <c r="BD57" s="757"/>
      <c r="BE57" s="757"/>
      <c r="BF57" s="40"/>
      <c r="BG57" s="13"/>
      <c r="BH57" s="13"/>
      <c r="BI57" s="13"/>
      <c r="BJ57" s="13"/>
      <c r="BK57" s="13"/>
      <c r="BL57" s="13"/>
      <c r="BM57" s="13"/>
      <c r="BN57" s="13"/>
      <c r="BO57" s="13"/>
      <c r="BP57" s="13"/>
      <c r="BQ57" s="13"/>
      <c r="BR57" s="13"/>
      <c r="BS57" s="13"/>
      <c r="BT57" s="13"/>
      <c r="BU57" s="13"/>
      <c r="BV57" s="13"/>
    </row>
    <row r="58" spans="1:74" s="11" customFormat="1" ht="12" customHeight="1" x14ac:dyDescent="0.15">
      <c r="A58" s="24"/>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24"/>
      <c r="BG58" s="8"/>
      <c r="BH58" s="8"/>
      <c r="BI58" s="8"/>
      <c r="BJ58" s="8"/>
      <c r="BK58" s="8"/>
      <c r="BL58" s="8"/>
      <c r="BM58" s="8"/>
      <c r="BN58" s="8"/>
      <c r="BO58" s="8"/>
      <c r="BP58" s="8"/>
      <c r="BQ58" s="8"/>
      <c r="BR58" s="8"/>
      <c r="BS58" s="8"/>
      <c r="BT58" s="8"/>
      <c r="BU58" s="8"/>
      <c r="BV58" s="8"/>
    </row>
    <row r="59" spans="1:74" s="11" customFormat="1" x14ac:dyDescent="0.15">
      <c r="A59" s="24"/>
      <c r="B59" s="31" t="s">
        <v>231</v>
      </c>
      <c r="C59" s="46"/>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24"/>
      <c r="BG59" s="8"/>
      <c r="BH59" s="8"/>
      <c r="BI59" s="8"/>
      <c r="BJ59" s="8"/>
      <c r="BK59" s="8"/>
      <c r="BL59" s="8"/>
      <c r="BM59" s="8"/>
      <c r="BN59" s="8"/>
      <c r="BO59" s="8"/>
      <c r="BP59" s="8"/>
      <c r="BQ59" s="8"/>
      <c r="BR59" s="8"/>
      <c r="BS59" s="8"/>
      <c r="BT59" s="8"/>
      <c r="BU59" s="8"/>
      <c r="BV59" s="8"/>
    </row>
    <row r="60" spans="1:74" s="11" customFormat="1" ht="20.100000000000001" customHeight="1" x14ac:dyDescent="0.15">
      <c r="A60" s="24"/>
      <c r="B60" s="700" t="s">
        <v>125</v>
      </c>
      <c r="C60" s="701"/>
      <c r="D60" s="701"/>
      <c r="E60" s="701"/>
      <c r="F60" s="701"/>
      <c r="G60" s="701"/>
      <c r="H60" s="701"/>
      <c r="I60" s="701"/>
      <c r="J60" s="701"/>
      <c r="K60" s="701"/>
      <c r="L60" s="701"/>
      <c r="M60" s="701"/>
      <c r="N60" s="701"/>
      <c r="O60" s="701"/>
      <c r="P60" s="701"/>
      <c r="Q60" s="701"/>
      <c r="R60" s="701"/>
      <c r="S60" s="701"/>
      <c r="T60" s="701"/>
      <c r="U60" s="701"/>
      <c r="V60" s="701"/>
      <c r="W60" s="763"/>
      <c r="X60" s="763"/>
      <c r="Y60" s="763"/>
      <c r="Z60" s="763"/>
      <c r="AA60" s="763"/>
      <c r="AB60" s="763"/>
      <c r="AC60" s="763"/>
      <c r="AD60" s="763"/>
      <c r="AE60" s="763"/>
      <c r="AF60" s="763"/>
      <c r="AG60" s="763"/>
      <c r="AH60" s="763"/>
      <c r="AI60" s="763"/>
      <c r="AJ60" s="763"/>
      <c r="AK60" s="763"/>
      <c r="AL60" s="763"/>
      <c r="AM60" s="763"/>
      <c r="AN60" s="763"/>
      <c r="AO60" s="763"/>
      <c r="AP60" s="763"/>
      <c r="AQ60" s="763"/>
      <c r="AR60" s="763"/>
      <c r="AS60" s="763"/>
      <c r="AT60" s="763"/>
      <c r="AU60" s="763"/>
      <c r="AV60" s="763"/>
      <c r="AW60" s="763"/>
      <c r="AX60" s="763"/>
      <c r="AY60" s="763"/>
      <c r="AZ60" s="764"/>
      <c r="BA60" s="691" t="s">
        <v>12</v>
      </c>
      <c r="BB60" s="691"/>
      <c r="BC60" s="691"/>
      <c r="BD60" s="691"/>
      <c r="BE60" s="691"/>
      <c r="BF60" s="24"/>
      <c r="BG60" s="8"/>
      <c r="BH60" s="8"/>
      <c r="BI60" s="8"/>
      <c r="BJ60" s="8"/>
      <c r="BK60" s="8"/>
      <c r="BL60" s="8"/>
      <c r="BM60" s="8"/>
      <c r="BN60" s="8"/>
      <c r="BO60" s="8"/>
      <c r="BP60" s="8"/>
      <c r="BQ60" s="8"/>
      <c r="BR60" s="8"/>
      <c r="BS60" s="8"/>
      <c r="BT60" s="8"/>
      <c r="BU60" s="8"/>
      <c r="BV60" s="8"/>
    </row>
    <row r="61" spans="1:74" s="11" customFormat="1" ht="30" customHeight="1" x14ac:dyDescent="0.15">
      <c r="A61" s="24"/>
      <c r="B61" s="700"/>
      <c r="C61" s="701"/>
      <c r="D61" s="701"/>
      <c r="E61" s="701"/>
      <c r="F61" s="701"/>
      <c r="G61" s="701"/>
      <c r="H61" s="701"/>
      <c r="I61" s="701"/>
      <c r="J61" s="701"/>
      <c r="K61" s="701"/>
      <c r="L61" s="701"/>
      <c r="M61" s="701"/>
      <c r="N61" s="701"/>
      <c r="O61" s="701"/>
      <c r="P61" s="701"/>
      <c r="Q61" s="701"/>
      <c r="R61" s="701"/>
      <c r="S61" s="701"/>
      <c r="T61" s="701"/>
      <c r="U61" s="701"/>
      <c r="V61" s="701"/>
      <c r="W61" s="763"/>
      <c r="X61" s="763"/>
      <c r="Y61" s="763"/>
      <c r="Z61" s="763"/>
      <c r="AA61" s="763"/>
      <c r="AB61" s="763"/>
      <c r="AC61" s="763"/>
      <c r="AD61" s="763"/>
      <c r="AE61" s="763"/>
      <c r="AF61" s="763"/>
      <c r="AG61" s="763"/>
      <c r="AH61" s="763"/>
      <c r="AI61" s="763"/>
      <c r="AJ61" s="763"/>
      <c r="AK61" s="763"/>
      <c r="AL61" s="763"/>
      <c r="AM61" s="763"/>
      <c r="AN61" s="763"/>
      <c r="AO61" s="763"/>
      <c r="AP61" s="763"/>
      <c r="AQ61" s="763"/>
      <c r="AR61" s="763"/>
      <c r="AS61" s="763"/>
      <c r="AT61" s="763"/>
      <c r="AU61" s="763"/>
      <c r="AV61" s="763"/>
      <c r="AW61" s="763"/>
      <c r="AX61" s="763"/>
      <c r="AY61" s="763"/>
      <c r="AZ61" s="764"/>
      <c r="BA61" s="695"/>
      <c r="BB61" s="695"/>
      <c r="BC61" s="695"/>
      <c r="BD61" s="695"/>
      <c r="BE61" s="695"/>
      <c r="BF61" s="24"/>
      <c r="BG61" s="8"/>
      <c r="BH61" s="8"/>
      <c r="BI61" s="8"/>
      <c r="BJ61" s="8"/>
      <c r="BK61" s="8"/>
      <c r="BL61" s="8"/>
      <c r="BM61" s="8"/>
      <c r="BN61" s="8"/>
      <c r="BO61" s="8"/>
      <c r="BP61" s="8"/>
      <c r="BQ61" s="8"/>
      <c r="BR61" s="8"/>
      <c r="BS61" s="8"/>
      <c r="BT61" s="8"/>
      <c r="BU61" s="8"/>
      <c r="BV61" s="8"/>
    </row>
    <row r="62" spans="1:74" s="11" customFormat="1" x14ac:dyDescent="0.15">
      <c r="A62" s="24"/>
      <c r="B62" s="70"/>
      <c r="C62" s="46"/>
      <c r="D62" s="71"/>
      <c r="E62" s="71"/>
      <c r="F62" s="71"/>
      <c r="G62" s="71"/>
      <c r="H62" s="71"/>
      <c r="I62" s="71"/>
      <c r="J62" s="71"/>
      <c r="K62" s="71"/>
      <c r="L62" s="71"/>
      <c r="M62" s="71"/>
      <c r="N62" s="71"/>
      <c r="O62" s="71"/>
      <c r="P62" s="71"/>
      <c r="Q62" s="71"/>
      <c r="R62" s="71"/>
      <c r="S62" s="71"/>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24"/>
      <c r="BG62" s="8"/>
      <c r="BH62" s="8"/>
      <c r="BI62" s="8"/>
      <c r="BJ62" s="8"/>
      <c r="BK62" s="8"/>
      <c r="BL62" s="8"/>
      <c r="BM62" s="8"/>
      <c r="BN62" s="8"/>
      <c r="BO62" s="8"/>
      <c r="BP62" s="8"/>
      <c r="BQ62" s="8"/>
      <c r="BR62" s="8"/>
      <c r="BS62" s="8"/>
      <c r="BT62" s="8"/>
      <c r="BU62" s="8"/>
      <c r="BV62" s="8"/>
    </row>
    <row r="63" spans="1:74" s="11" customFormat="1" x14ac:dyDescent="0.15">
      <c r="A63" s="24"/>
      <c r="B63" s="31" t="s">
        <v>232</v>
      </c>
      <c r="C63" s="46"/>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24"/>
      <c r="BG63" s="8"/>
      <c r="BH63" s="8"/>
      <c r="BI63" s="8"/>
      <c r="BJ63" s="8"/>
      <c r="BK63" s="8"/>
      <c r="BL63" s="8"/>
      <c r="BM63" s="8"/>
      <c r="BN63" s="8"/>
      <c r="BO63" s="8"/>
      <c r="BP63" s="8"/>
      <c r="BQ63" s="8"/>
      <c r="BR63" s="8"/>
      <c r="BS63" s="8"/>
      <c r="BT63" s="8"/>
      <c r="BU63" s="8"/>
      <c r="BV63" s="8"/>
    </row>
    <row r="64" spans="1:74" s="11" customFormat="1" ht="20.100000000000001" customHeight="1" x14ac:dyDescent="0.15">
      <c r="A64" s="24"/>
      <c r="B64" s="700" t="s">
        <v>72</v>
      </c>
      <c r="C64" s="701"/>
      <c r="D64" s="701"/>
      <c r="E64" s="701"/>
      <c r="F64" s="701"/>
      <c r="G64" s="701"/>
      <c r="H64" s="701"/>
      <c r="I64" s="701"/>
      <c r="J64" s="701"/>
      <c r="K64" s="701"/>
      <c r="L64" s="701"/>
      <c r="M64" s="701"/>
      <c r="N64" s="701"/>
      <c r="O64" s="701"/>
      <c r="P64" s="701"/>
      <c r="Q64" s="701"/>
      <c r="R64" s="701"/>
      <c r="S64" s="701"/>
      <c r="T64" s="701"/>
      <c r="U64" s="701"/>
      <c r="V64" s="701"/>
      <c r="W64" s="701"/>
      <c r="X64" s="701"/>
      <c r="Y64" s="701"/>
      <c r="Z64" s="701"/>
      <c r="AA64" s="701"/>
      <c r="AB64" s="701"/>
      <c r="AC64" s="701"/>
      <c r="AD64" s="701"/>
      <c r="AE64" s="701"/>
      <c r="AF64" s="701"/>
      <c r="AG64" s="701"/>
      <c r="AH64" s="701"/>
      <c r="AI64" s="701"/>
      <c r="AJ64" s="701"/>
      <c r="AK64" s="701"/>
      <c r="AL64" s="701"/>
      <c r="AM64" s="701"/>
      <c r="AN64" s="701"/>
      <c r="AO64" s="701"/>
      <c r="AP64" s="701"/>
      <c r="AQ64" s="701"/>
      <c r="AR64" s="701"/>
      <c r="AS64" s="701"/>
      <c r="AT64" s="701"/>
      <c r="AU64" s="701"/>
      <c r="AV64" s="701"/>
      <c r="AW64" s="701"/>
      <c r="AX64" s="701"/>
      <c r="AY64" s="701"/>
      <c r="AZ64" s="702"/>
      <c r="BA64" s="691" t="s">
        <v>12</v>
      </c>
      <c r="BB64" s="691"/>
      <c r="BC64" s="691"/>
      <c r="BD64" s="691"/>
      <c r="BE64" s="691"/>
      <c r="BF64" s="24"/>
      <c r="BG64" s="8"/>
      <c r="BH64" s="8"/>
      <c r="BI64" s="8"/>
      <c r="BJ64" s="8"/>
      <c r="BK64" s="8"/>
      <c r="BL64" s="8"/>
      <c r="BM64" s="8"/>
      <c r="BN64" s="8"/>
      <c r="BO64" s="8"/>
      <c r="BP64" s="8"/>
      <c r="BQ64" s="8"/>
      <c r="BR64" s="8"/>
      <c r="BS64" s="8"/>
      <c r="BT64" s="8"/>
      <c r="BU64" s="8"/>
      <c r="BV64" s="8"/>
    </row>
    <row r="65" spans="1:74" s="11" customFormat="1" ht="24.95" customHeight="1" x14ac:dyDescent="0.15">
      <c r="A65" s="24"/>
      <c r="B65" s="749"/>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1"/>
      <c r="BA65" s="695"/>
      <c r="BB65" s="695"/>
      <c r="BC65" s="695"/>
      <c r="BD65" s="695"/>
      <c r="BE65" s="695"/>
      <c r="BF65" s="24"/>
      <c r="BG65" s="8"/>
      <c r="BH65" s="8"/>
      <c r="BI65" s="8"/>
      <c r="BJ65" s="8"/>
      <c r="BK65" s="8"/>
      <c r="BL65" s="8"/>
      <c r="BM65" s="8"/>
      <c r="BN65" s="8"/>
      <c r="BO65" s="8"/>
      <c r="BP65" s="8"/>
      <c r="BQ65" s="8"/>
      <c r="BR65" s="8"/>
      <c r="BS65" s="8"/>
      <c r="BT65" s="8"/>
      <c r="BU65" s="8"/>
      <c r="BV65" s="8"/>
    </row>
    <row r="66" spans="1:74" s="19" customFormat="1" ht="15" customHeight="1" x14ac:dyDescent="0.15">
      <c r="A66" s="40"/>
      <c r="B66" s="73"/>
      <c r="C66" s="74"/>
      <c r="D66" s="75"/>
      <c r="E66" s="75"/>
      <c r="F66" s="75"/>
      <c r="G66" s="75"/>
      <c r="H66" s="75"/>
      <c r="I66" s="75"/>
      <c r="J66" s="75"/>
      <c r="K66" s="75"/>
      <c r="L66" s="75"/>
      <c r="M66" s="75"/>
      <c r="N66" s="75"/>
      <c r="O66" s="75"/>
      <c r="P66" s="75"/>
      <c r="Q66" s="75"/>
      <c r="R66" s="75"/>
      <c r="S66" s="75"/>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40"/>
      <c r="BG66" s="13"/>
      <c r="BH66" s="13"/>
      <c r="BI66" s="13"/>
      <c r="BJ66" s="13"/>
      <c r="BK66" s="13"/>
      <c r="BL66" s="13"/>
      <c r="BM66" s="13"/>
      <c r="BN66" s="13"/>
      <c r="BO66" s="13"/>
      <c r="BP66" s="13"/>
      <c r="BQ66" s="13"/>
      <c r="BR66" s="13"/>
      <c r="BS66" s="13"/>
      <c r="BT66" s="13"/>
      <c r="BU66" s="13"/>
      <c r="BV66" s="13"/>
    </row>
    <row r="67" spans="1:74" s="11" customFormat="1" ht="7.5" customHeight="1" x14ac:dyDescent="0.15">
      <c r="A67" s="24"/>
      <c r="B67" s="70"/>
      <c r="C67" s="46"/>
      <c r="D67" s="71"/>
      <c r="E67" s="71"/>
      <c r="F67" s="71"/>
      <c r="G67" s="71"/>
      <c r="H67" s="71"/>
      <c r="I67" s="71"/>
      <c r="J67" s="71"/>
      <c r="K67" s="71"/>
      <c r="L67" s="71"/>
      <c r="M67" s="71"/>
      <c r="N67" s="71"/>
      <c r="O67" s="71"/>
      <c r="P67" s="71"/>
      <c r="Q67" s="71"/>
      <c r="R67" s="71"/>
      <c r="S67" s="71"/>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24"/>
      <c r="BG67" s="8"/>
      <c r="BH67" s="8"/>
      <c r="BI67" s="8"/>
      <c r="BJ67" s="8"/>
      <c r="BK67" s="8"/>
      <c r="BL67" s="8"/>
      <c r="BM67" s="8"/>
      <c r="BN67" s="8"/>
      <c r="BO67" s="8"/>
      <c r="BP67" s="8"/>
      <c r="BQ67" s="8"/>
      <c r="BR67" s="8"/>
      <c r="BS67" s="8"/>
      <c r="BT67" s="8"/>
      <c r="BU67" s="8"/>
      <c r="BV67" s="8"/>
    </row>
    <row r="68" spans="1:74" s="11" customFormat="1" ht="18" customHeight="1" x14ac:dyDescent="0.15">
      <c r="A68" s="46"/>
      <c r="B68" s="43" t="s">
        <v>268</v>
      </c>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24"/>
      <c r="BG68" s="8"/>
      <c r="BH68" s="8"/>
      <c r="BI68" s="8"/>
      <c r="BJ68" s="8"/>
      <c r="BK68" s="8"/>
      <c r="BL68" s="8"/>
      <c r="BM68" s="8"/>
      <c r="BN68" s="8"/>
      <c r="BO68" s="8"/>
      <c r="BP68" s="8"/>
      <c r="BQ68" s="8"/>
      <c r="BR68" s="8"/>
      <c r="BS68" s="8"/>
      <c r="BT68" s="8"/>
      <c r="BU68" s="8"/>
      <c r="BV68" s="8"/>
    </row>
    <row r="69" spans="1:74" s="11" customFormat="1" ht="27.95" customHeight="1" x14ac:dyDescent="0.15">
      <c r="A69" s="46"/>
      <c r="B69" s="752" t="s">
        <v>91</v>
      </c>
      <c r="C69" s="752"/>
      <c r="D69" s="700" t="s">
        <v>146</v>
      </c>
      <c r="E69" s="701"/>
      <c r="F69" s="701"/>
      <c r="G69" s="701"/>
      <c r="H69" s="702"/>
      <c r="I69" s="753"/>
      <c r="J69" s="754"/>
      <c r="K69" s="754"/>
      <c r="L69" s="754"/>
      <c r="M69" s="754"/>
      <c r="N69" s="754"/>
      <c r="O69" s="754"/>
      <c r="P69" s="754"/>
      <c r="Q69" s="754"/>
      <c r="R69" s="754"/>
      <c r="S69" s="754"/>
      <c r="T69" s="754"/>
      <c r="U69" s="754"/>
      <c r="V69" s="754"/>
      <c r="W69" s="755"/>
      <c r="X69" s="700" t="s">
        <v>90</v>
      </c>
      <c r="Y69" s="701"/>
      <c r="Z69" s="701"/>
      <c r="AA69" s="701"/>
      <c r="AB69" s="702"/>
      <c r="AC69" s="753"/>
      <c r="AD69" s="754"/>
      <c r="AE69" s="754"/>
      <c r="AF69" s="754"/>
      <c r="AG69" s="754"/>
      <c r="AH69" s="754"/>
      <c r="AI69" s="754"/>
      <c r="AJ69" s="754"/>
      <c r="AK69" s="754"/>
      <c r="AL69" s="754"/>
      <c r="AM69" s="754"/>
      <c r="AN69" s="754"/>
      <c r="AO69" s="754"/>
      <c r="AP69" s="754"/>
      <c r="AQ69" s="755"/>
      <c r="AR69" s="700" t="s">
        <v>89</v>
      </c>
      <c r="AS69" s="701"/>
      <c r="AT69" s="701"/>
      <c r="AU69" s="701"/>
      <c r="AV69" s="702"/>
      <c r="AW69" s="753" t="s">
        <v>88</v>
      </c>
      <c r="AX69" s="754"/>
      <c r="AY69" s="754"/>
      <c r="AZ69" s="754"/>
      <c r="BA69" s="754"/>
      <c r="BB69" s="754"/>
      <c r="BC69" s="754"/>
      <c r="BD69" s="754"/>
      <c r="BE69" s="755"/>
      <c r="BF69" s="24"/>
      <c r="BG69" s="8"/>
      <c r="BH69" s="8"/>
      <c r="BI69" s="8"/>
      <c r="BJ69" s="8"/>
      <c r="BK69" s="8"/>
      <c r="BL69" s="8"/>
      <c r="BM69" s="8"/>
      <c r="BN69" s="8"/>
      <c r="BO69" s="8"/>
      <c r="BP69" s="8"/>
      <c r="BQ69" s="8"/>
      <c r="BR69" s="8"/>
      <c r="BS69" s="8"/>
      <c r="BT69" s="8"/>
      <c r="BU69" s="8"/>
      <c r="BV69" s="8"/>
    </row>
    <row r="70" spans="1:74" s="11" customFormat="1" ht="27.95" customHeight="1" x14ac:dyDescent="0.15">
      <c r="A70" s="46"/>
      <c r="B70" s="752"/>
      <c r="C70" s="752"/>
      <c r="D70" s="700" t="s">
        <v>87</v>
      </c>
      <c r="E70" s="701"/>
      <c r="F70" s="701"/>
      <c r="G70" s="701"/>
      <c r="H70" s="702"/>
      <c r="I70" s="700"/>
      <c r="J70" s="701"/>
      <c r="K70" s="701"/>
      <c r="L70" s="701"/>
      <c r="M70" s="701"/>
      <c r="N70" s="701"/>
      <c r="O70" s="701"/>
      <c r="P70" s="701"/>
      <c r="Q70" s="701"/>
      <c r="R70" s="701"/>
      <c r="S70" s="701"/>
      <c r="T70" s="701"/>
      <c r="U70" s="701"/>
      <c r="V70" s="701"/>
      <c r="W70" s="702"/>
      <c r="X70" s="700" t="s">
        <v>151</v>
      </c>
      <c r="Y70" s="701"/>
      <c r="Z70" s="701"/>
      <c r="AA70" s="701"/>
      <c r="AB70" s="702"/>
      <c r="AC70" s="703"/>
      <c r="AD70" s="704"/>
      <c r="AE70" s="704"/>
      <c r="AF70" s="704"/>
      <c r="AG70" s="704"/>
      <c r="AH70" s="704"/>
      <c r="AI70" s="704"/>
      <c r="AJ70" s="704"/>
      <c r="AK70" s="704"/>
      <c r="AL70" s="704"/>
      <c r="AM70" s="704"/>
      <c r="AN70" s="704"/>
      <c r="AO70" s="704"/>
      <c r="AP70" s="704"/>
      <c r="AQ70" s="704"/>
      <c r="AR70" s="704"/>
      <c r="AS70" s="704"/>
      <c r="AT70" s="704"/>
      <c r="AU70" s="704"/>
      <c r="AV70" s="704"/>
      <c r="AW70" s="704"/>
      <c r="AX70" s="704"/>
      <c r="AY70" s="704"/>
      <c r="AZ70" s="704"/>
      <c r="BA70" s="704"/>
      <c r="BB70" s="704"/>
      <c r="BC70" s="704"/>
      <c r="BD70" s="704"/>
      <c r="BE70" s="705"/>
      <c r="BF70" s="24"/>
      <c r="BG70" s="8"/>
      <c r="BH70" s="8"/>
      <c r="BI70" s="8"/>
      <c r="BJ70" s="8"/>
      <c r="BK70" s="8"/>
      <c r="BL70" s="8"/>
      <c r="BM70" s="8"/>
      <c r="BN70" s="8"/>
      <c r="BO70" s="8"/>
      <c r="BP70" s="8"/>
      <c r="BQ70" s="8"/>
      <c r="BR70" s="8"/>
      <c r="BS70" s="8"/>
      <c r="BT70" s="8"/>
      <c r="BU70" s="8"/>
      <c r="BV70" s="8"/>
    </row>
    <row r="71" spans="1:74" s="11" customFormat="1" ht="41.45" customHeight="1" x14ac:dyDescent="0.15">
      <c r="A71" s="46"/>
      <c r="B71" s="752"/>
      <c r="C71" s="752"/>
      <c r="D71" s="706" t="s">
        <v>86</v>
      </c>
      <c r="E71" s="706"/>
      <c r="F71" s="706"/>
      <c r="G71" s="706"/>
      <c r="H71" s="706"/>
      <c r="I71" s="706"/>
      <c r="J71" s="706"/>
      <c r="K71" s="706"/>
      <c r="L71" s="706"/>
      <c r="M71" s="706"/>
      <c r="N71" s="706"/>
      <c r="O71" s="706"/>
      <c r="P71" s="706"/>
      <c r="Q71" s="706"/>
      <c r="R71" s="706"/>
      <c r="S71" s="706"/>
      <c r="T71" s="706"/>
      <c r="U71" s="756"/>
      <c r="V71" s="756"/>
      <c r="W71" s="756"/>
      <c r="X71" s="756"/>
      <c r="Y71" s="756"/>
      <c r="Z71" s="756"/>
      <c r="AA71" s="756"/>
      <c r="AB71" s="756"/>
      <c r="AC71" s="756"/>
      <c r="AD71" s="756"/>
      <c r="AE71" s="756"/>
      <c r="AF71" s="756"/>
      <c r="AG71" s="756"/>
      <c r="AH71" s="756"/>
      <c r="AI71" s="756"/>
      <c r="AJ71" s="756"/>
      <c r="AK71" s="756"/>
      <c r="AL71" s="756"/>
      <c r="AM71" s="756"/>
      <c r="AN71" s="756"/>
      <c r="AO71" s="756"/>
      <c r="AP71" s="756"/>
      <c r="AQ71" s="756"/>
      <c r="AR71" s="756"/>
      <c r="AS71" s="756"/>
      <c r="AT71" s="756"/>
      <c r="AU71" s="756"/>
      <c r="AV71" s="756"/>
      <c r="AW71" s="756"/>
      <c r="AX71" s="756"/>
      <c r="AY71" s="756"/>
      <c r="AZ71" s="756"/>
      <c r="BA71" s="756"/>
      <c r="BB71" s="756"/>
      <c r="BC71" s="756"/>
      <c r="BD71" s="756"/>
      <c r="BE71" s="756"/>
      <c r="BF71" s="24"/>
      <c r="BG71" s="8"/>
      <c r="BH71" s="8"/>
      <c r="BI71" s="8"/>
      <c r="BJ71" s="8"/>
      <c r="BK71" s="8"/>
      <c r="BL71" s="8"/>
      <c r="BM71" s="8"/>
      <c r="BN71" s="8"/>
      <c r="BO71" s="8"/>
      <c r="BP71" s="8"/>
      <c r="BQ71" s="8"/>
      <c r="BR71" s="8"/>
      <c r="BS71" s="8"/>
      <c r="BT71" s="8"/>
      <c r="BU71" s="8"/>
      <c r="BV71" s="8"/>
    </row>
    <row r="72" spans="1:74" s="11" customFormat="1" ht="26.1" customHeight="1" x14ac:dyDescent="0.15">
      <c r="A72" s="58"/>
      <c r="B72" s="732" t="s">
        <v>85</v>
      </c>
      <c r="C72" s="732"/>
      <c r="D72" s="732"/>
      <c r="E72" s="732"/>
      <c r="F72" s="732"/>
      <c r="G72" s="732"/>
      <c r="H72" s="732"/>
      <c r="I72" s="732"/>
      <c r="J72" s="732"/>
      <c r="K72" s="732"/>
      <c r="L72" s="733" t="s">
        <v>106</v>
      </c>
      <c r="M72" s="733"/>
      <c r="N72" s="733"/>
      <c r="O72" s="733"/>
      <c r="P72" s="733"/>
      <c r="Q72" s="733"/>
      <c r="R72" s="733"/>
      <c r="S72" s="733"/>
      <c r="T72" s="733"/>
      <c r="U72" s="733"/>
      <c r="V72" s="733"/>
      <c r="W72" s="733"/>
      <c r="X72" s="733"/>
      <c r="Y72" s="733"/>
      <c r="Z72" s="733"/>
      <c r="AA72" s="733"/>
      <c r="AB72" s="733"/>
      <c r="AC72" s="733"/>
      <c r="AD72" s="700" t="s">
        <v>234</v>
      </c>
      <c r="AE72" s="701"/>
      <c r="AF72" s="701"/>
      <c r="AG72" s="701"/>
      <c r="AH72" s="701"/>
      <c r="AI72" s="701"/>
      <c r="AJ72" s="701"/>
      <c r="AK72" s="701"/>
      <c r="AL72" s="702"/>
      <c r="AM72" s="707" t="s">
        <v>84</v>
      </c>
      <c r="AN72" s="707"/>
      <c r="AO72" s="707"/>
      <c r="AP72" s="707"/>
      <c r="AQ72" s="707"/>
      <c r="AR72" s="701" t="s">
        <v>233</v>
      </c>
      <c r="AS72" s="701"/>
      <c r="AT72" s="701"/>
      <c r="AU72" s="701"/>
      <c r="AV72" s="701"/>
      <c r="AW72" s="701"/>
      <c r="AX72" s="701"/>
      <c r="AY72" s="701"/>
      <c r="AZ72" s="702"/>
      <c r="BA72" s="734" t="s">
        <v>12</v>
      </c>
      <c r="BB72" s="735"/>
      <c r="BC72" s="735"/>
      <c r="BD72" s="735"/>
      <c r="BE72" s="736"/>
      <c r="BF72" s="24"/>
      <c r="BG72" s="8"/>
      <c r="BH72" s="8"/>
      <c r="BI72" s="8"/>
      <c r="BJ72" s="8"/>
      <c r="BK72" s="8"/>
      <c r="BL72" s="8"/>
      <c r="BM72" s="8"/>
      <c r="BN72" s="8"/>
      <c r="BO72" s="8"/>
      <c r="BP72" s="8"/>
      <c r="BQ72" s="8"/>
      <c r="BR72" s="8"/>
      <c r="BS72" s="8"/>
      <c r="BT72" s="8"/>
      <c r="BU72" s="8"/>
      <c r="BV72" s="8"/>
    </row>
    <row r="73" spans="1:74" s="11" customFormat="1" ht="26.1" customHeight="1" x14ac:dyDescent="0.15">
      <c r="A73" s="58"/>
      <c r="B73" s="732"/>
      <c r="C73" s="732"/>
      <c r="D73" s="732"/>
      <c r="E73" s="732"/>
      <c r="F73" s="732"/>
      <c r="G73" s="732"/>
      <c r="H73" s="732"/>
      <c r="I73" s="732"/>
      <c r="J73" s="732"/>
      <c r="K73" s="732"/>
      <c r="L73" s="733" t="s">
        <v>105</v>
      </c>
      <c r="M73" s="733"/>
      <c r="N73" s="733"/>
      <c r="O73" s="733"/>
      <c r="P73" s="733"/>
      <c r="Q73" s="733"/>
      <c r="R73" s="733"/>
      <c r="S73" s="733"/>
      <c r="T73" s="733"/>
      <c r="U73" s="733"/>
      <c r="V73" s="733"/>
      <c r="W73" s="733"/>
      <c r="X73" s="733"/>
      <c r="Y73" s="733"/>
      <c r="Z73" s="733"/>
      <c r="AA73" s="733"/>
      <c r="AB73" s="733"/>
      <c r="AC73" s="733"/>
      <c r="AD73" s="700"/>
      <c r="AE73" s="701"/>
      <c r="AF73" s="701"/>
      <c r="AG73" s="701"/>
      <c r="AH73" s="701"/>
      <c r="AI73" s="701"/>
      <c r="AJ73" s="701"/>
      <c r="AK73" s="701"/>
      <c r="AL73" s="701"/>
      <c r="AM73" s="701"/>
      <c r="AN73" s="701"/>
      <c r="AO73" s="701"/>
      <c r="AP73" s="701"/>
      <c r="AQ73" s="701"/>
      <c r="AR73" s="701"/>
      <c r="AS73" s="701"/>
      <c r="AT73" s="701"/>
      <c r="AU73" s="701"/>
      <c r="AV73" s="701"/>
      <c r="AW73" s="702"/>
      <c r="AX73" s="700" t="s">
        <v>27</v>
      </c>
      <c r="AY73" s="701"/>
      <c r="AZ73" s="702"/>
      <c r="BA73" s="737"/>
      <c r="BB73" s="738"/>
      <c r="BC73" s="738"/>
      <c r="BD73" s="738"/>
      <c r="BE73" s="739"/>
      <c r="BF73" s="24"/>
      <c r="BG73" s="8"/>
      <c r="BH73" s="8"/>
      <c r="BI73" s="8"/>
      <c r="BJ73" s="8"/>
      <c r="BK73" s="8"/>
      <c r="BL73" s="8"/>
      <c r="BM73" s="8"/>
      <c r="BN73" s="8"/>
      <c r="BO73" s="8"/>
      <c r="BP73" s="8"/>
      <c r="BQ73" s="8"/>
      <c r="BR73" s="8"/>
      <c r="BS73" s="8"/>
      <c r="BT73" s="8"/>
      <c r="BU73" s="8"/>
      <c r="BV73" s="8"/>
    </row>
    <row r="74" spans="1:74" s="11" customFormat="1" ht="26.1" customHeight="1" x14ac:dyDescent="0.15">
      <c r="A74" s="58"/>
      <c r="B74" s="695" t="s">
        <v>28</v>
      </c>
      <c r="C74" s="695"/>
      <c r="D74" s="695"/>
      <c r="E74" s="695"/>
      <c r="F74" s="695"/>
      <c r="G74" s="695"/>
      <c r="H74" s="695"/>
      <c r="I74" s="695"/>
      <c r="J74" s="695"/>
      <c r="K74" s="695"/>
      <c r="L74" s="695"/>
      <c r="M74" s="695"/>
      <c r="N74" s="695"/>
      <c r="O74" s="695"/>
      <c r="P74" s="695"/>
      <c r="Q74" s="695"/>
      <c r="R74" s="695"/>
      <c r="S74" s="695"/>
      <c r="T74" s="695"/>
      <c r="U74" s="695"/>
      <c r="V74" s="695"/>
      <c r="W74" s="695"/>
      <c r="X74" s="695"/>
      <c r="Y74" s="695"/>
      <c r="Z74" s="695"/>
      <c r="AA74" s="695"/>
      <c r="AB74" s="691" t="s">
        <v>83</v>
      </c>
      <c r="AC74" s="691"/>
      <c r="AD74" s="697" t="s">
        <v>29</v>
      </c>
      <c r="AE74" s="698"/>
      <c r="AF74" s="698"/>
      <c r="AG74" s="698"/>
      <c r="AH74" s="698"/>
      <c r="AI74" s="698"/>
      <c r="AJ74" s="698"/>
      <c r="AK74" s="698"/>
      <c r="AL74" s="698"/>
      <c r="AM74" s="698"/>
      <c r="AN74" s="698"/>
      <c r="AO74" s="698"/>
      <c r="AP74" s="698"/>
      <c r="AQ74" s="698"/>
      <c r="AR74" s="698"/>
      <c r="AS74" s="698"/>
      <c r="AT74" s="698"/>
      <c r="AU74" s="698"/>
      <c r="AV74" s="698"/>
      <c r="AW74" s="698"/>
      <c r="AX74" s="698"/>
      <c r="AY74" s="698"/>
      <c r="AZ74" s="699"/>
      <c r="BA74" s="740"/>
      <c r="BB74" s="741"/>
      <c r="BC74" s="741"/>
      <c r="BD74" s="741"/>
      <c r="BE74" s="742"/>
      <c r="BF74" s="24"/>
      <c r="BG74" s="8"/>
      <c r="BH74" s="8"/>
      <c r="BI74" s="8"/>
      <c r="BJ74" s="8"/>
      <c r="BK74" s="8"/>
      <c r="BL74" s="8"/>
      <c r="BM74" s="8"/>
      <c r="BN74" s="8"/>
      <c r="BO74" s="8"/>
      <c r="BP74" s="8"/>
      <c r="BQ74" s="8"/>
      <c r="BR74" s="8"/>
      <c r="BS74" s="8"/>
      <c r="BT74" s="8"/>
      <c r="BU74" s="8"/>
      <c r="BV74" s="8"/>
    </row>
    <row r="75" spans="1:74" s="11" customFormat="1" ht="26.1" customHeight="1" x14ac:dyDescent="0.15">
      <c r="A75" s="58"/>
      <c r="B75" s="695" t="s">
        <v>30</v>
      </c>
      <c r="C75" s="695"/>
      <c r="D75" s="695"/>
      <c r="E75" s="695"/>
      <c r="F75" s="695"/>
      <c r="G75" s="695"/>
      <c r="H75" s="695"/>
      <c r="I75" s="695"/>
      <c r="J75" s="695"/>
      <c r="K75" s="695"/>
      <c r="L75" s="695"/>
      <c r="M75" s="695"/>
      <c r="N75" s="695"/>
      <c r="O75" s="695"/>
      <c r="P75" s="695"/>
      <c r="Q75" s="695"/>
      <c r="R75" s="695"/>
      <c r="S75" s="695"/>
      <c r="T75" s="695"/>
      <c r="U75" s="695"/>
      <c r="V75" s="695"/>
      <c r="W75" s="695"/>
      <c r="X75" s="695"/>
      <c r="Y75" s="695"/>
      <c r="Z75" s="695"/>
      <c r="AA75" s="695"/>
      <c r="AB75" s="691" t="s">
        <v>82</v>
      </c>
      <c r="AC75" s="691"/>
      <c r="AD75" s="697" t="s">
        <v>29</v>
      </c>
      <c r="AE75" s="698"/>
      <c r="AF75" s="698"/>
      <c r="AG75" s="698"/>
      <c r="AH75" s="698"/>
      <c r="AI75" s="698"/>
      <c r="AJ75" s="698"/>
      <c r="AK75" s="698"/>
      <c r="AL75" s="698"/>
      <c r="AM75" s="698"/>
      <c r="AN75" s="698"/>
      <c r="AO75" s="698"/>
      <c r="AP75" s="698"/>
      <c r="AQ75" s="698"/>
      <c r="AR75" s="698"/>
      <c r="AS75" s="698"/>
      <c r="AT75" s="698"/>
      <c r="AU75" s="698"/>
      <c r="AV75" s="698"/>
      <c r="AW75" s="698"/>
      <c r="AX75" s="698"/>
      <c r="AY75" s="698"/>
      <c r="AZ75" s="699"/>
      <c r="BA75" s="743"/>
      <c r="BB75" s="744"/>
      <c r="BC75" s="744"/>
      <c r="BD75" s="744"/>
      <c r="BE75" s="745"/>
      <c r="BF75" s="24"/>
      <c r="BG75" s="8"/>
      <c r="BH75" s="8"/>
      <c r="BI75" s="8"/>
      <c r="BJ75" s="8"/>
      <c r="BK75" s="8"/>
      <c r="BL75" s="8"/>
      <c r="BM75" s="8"/>
      <c r="BN75" s="8"/>
      <c r="BO75" s="8"/>
      <c r="BP75" s="8"/>
      <c r="BQ75" s="8"/>
      <c r="BR75" s="8"/>
      <c r="BS75" s="8"/>
      <c r="BT75" s="8"/>
      <c r="BU75" s="8"/>
      <c r="BV75" s="8"/>
    </row>
    <row r="76" spans="1:74" s="11" customFormat="1" ht="26.1" customHeight="1" x14ac:dyDescent="0.15">
      <c r="A76" s="58"/>
      <c r="B76" s="695" t="s">
        <v>31</v>
      </c>
      <c r="C76" s="695"/>
      <c r="D76" s="695"/>
      <c r="E76" s="695"/>
      <c r="F76" s="695"/>
      <c r="G76" s="695"/>
      <c r="H76" s="695"/>
      <c r="I76" s="695"/>
      <c r="J76" s="695"/>
      <c r="K76" s="695"/>
      <c r="L76" s="695"/>
      <c r="M76" s="695"/>
      <c r="N76" s="695"/>
      <c r="O76" s="695"/>
      <c r="P76" s="695"/>
      <c r="Q76" s="695"/>
      <c r="R76" s="695"/>
      <c r="S76" s="695"/>
      <c r="T76" s="695"/>
      <c r="U76" s="695"/>
      <c r="V76" s="695"/>
      <c r="W76" s="695"/>
      <c r="X76" s="695"/>
      <c r="Y76" s="695"/>
      <c r="Z76" s="695"/>
      <c r="AA76" s="695"/>
      <c r="AB76" s="691" t="s">
        <v>81</v>
      </c>
      <c r="AC76" s="691"/>
      <c r="AD76" s="697" t="s">
        <v>29</v>
      </c>
      <c r="AE76" s="698"/>
      <c r="AF76" s="698"/>
      <c r="AG76" s="698"/>
      <c r="AH76" s="698"/>
      <c r="AI76" s="698"/>
      <c r="AJ76" s="698"/>
      <c r="AK76" s="698"/>
      <c r="AL76" s="698"/>
      <c r="AM76" s="698"/>
      <c r="AN76" s="698"/>
      <c r="AO76" s="698"/>
      <c r="AP76" s="698"/>
      <c r="AQ76" s="698"/>
      <c r="AR76" s="698"/>
      <c r="AS76" s="698"/>
      <c r="AT76" s="698"/>
      <c r="AU76" s="698"/>
      <c r="AV76" s="698"/>
      <c r="AW76" s="698"/>
      <c r="AX76" s="698"/>
      <c r="AY76" s="698"/>
      <c r="AZ76" s="699"/>
      <c r="BA76" s="743"/>
      <c r="BB76" s="744"/>
      <c r="BC76" s="744"/>
      <c r="BD76" s="744"/>
      <c r="BE76" s="745"/>
      <c r="BF76" s="24"/>
      <c r="BG76" s="8"/>
      <c r="BH76" s="8"/>
      <c r="BI76" s="8"/>
      <c r="BJ76" s="8"/>
      <c r="BK76" s="8"/>
      <c r="BL76" s="8"/>
      <c r="BM76" s="8"/>
      <c r="BN76" s="8"/>
      <c r="BO76" s="8"/>
      <c r="BP76" s="8"/>
      <c r="BQ76" s="8"/>
      <c r="BR76" s="8"/>
      <c r="BS76" s="8"/>
      <c r="BT76" s="8"/>
      <c r="BU76" s="8"/>
      <c r="BV76" s="8"/>
    </row>
    <row r="77" spans="1:74" s="11" customFormat="1" ht="26.1" customHeight="1" x14ac:dyDescent="0.15">
      <c r="A77" s="58"/>
      <c r="B77" s="695" t="s">
        <v>32</v>
      </c>
      <c r="C77" s="695"/>
      <c r="D77" s="695"/>
      <c r="E77" s="695"/>
      <c r="F77" s="695"/>
      <c r="G77" s="695"/>
      <c r="H77" s="695"/>
      <c r="I77" s="695"/>
      <c r="J77" s="695"/>
      <c r="K77" s="695"/>
      <c r="L77" s="695"/>
      <c r="M77" s="695"/>
      <c r="N77" s="695"/>
      <c r="O77" s="695"/>
      <c r="P77" s="695"/>
      <c r="Q77" s="695"/>
      <c r="R77" s="695"/>
      <c r="S77" s="695"/>
      <c r="T77" s="695"/>
      <c r="U77" s="695"/>
      <c r="V77" s="695"/>
      <c r="W77" s="695"/>
      <c r="X77" s="695"/>
      <c r="Y77" s="695"/>
      <c r="Z77" s="695"/>
      <c r="AA77" s="695"/>
      <c r="AB77" s="691" t="s">
        <v>80</v>
      </c>
      <c r="AC77" s="691"/>
      <c r="AD77" s="697" t="s">
        <v>29</v>
      </c>
      <c r="AE77" s="698"/>
      <c r="AF77" s="698"/>
      <c r="AG77" s="698"/>
      <c r="AH77" s="698"/>
      <c r="AI77" s="698"/>
      <c r="AJ77" s="698"/>
      <c r="AK77" s="698"/>
      <c r="AL77" s="698"/>
      <c r="AM77" s="698"/>
      <c r="AN77" s="698"/>
      <c r="AO77" s="698"/>
      <c r="AP77" s="698"/>
      <c r="AQ77" s="698"/>
      <c r="AR77" s="698"/>
      <c r="AS77" s="698"/>
      <c r="AT77" s="698"/>
      <c r="AU77" s="698"/>
      <c r="AV77" s="698"/>
      <c r="AW77" s="698"/>
      <c r="AX77" s="698"/>
      <c r="AY77" s="698"/>
      <c r="AZ77" s="699"/>
      <c r="BA77" s="743"/>
      <c r="BB77" s="744"/>
      <c r="BC77" s="744"/>
      <c r="BD77" s="744"/>
      <c r="BE77" s="745"/>
      <c r="BF77" s="24"/>
      <c r="BG77" s="8"/>
      <c r="BH77" s="8"/>
      <c r="BI77" s="8"/>
      <c r="BJ77" s="8"/>
      <c r="BK77" s="8"/>
      <c r="BL77" s="8"/>
      <c r="BM77" s="8"/>
      <c r="BN77" s="8"/>
      <c r="BO77" s="8"/>
      <c r="BP77" s="8"/>
      <c r="BQ77" s="8"/>
      <c r="BR77" s="8"/>
      <c r="BS77" s="8"/>
      <c r="BT77" s="8"/>
      <c r="BU77" s="8"/>
      <c r="BV77" s="8"/>
    </row>
    <row r="78" spans="1:74" s="11" customFormat="1" ht="26.1" customHeight="1" x14ac:dyDescent="0.15">
      <c r="A78" s="58"/>
      <c r="B78" s="695" t="s">
        <v>33</v>
      </c>
      <c r="C78" s="695"/>
      <c r="D78" s="695"/>
      <c r="E78" s="695"/>
      <c r="F78" s="695"/>
      <c r="G78" s="695"/>
      <c r="H78" s="695"/>
      <c r="I78" s="695"/>
      <c r="J78" s="695"/>
      <c r="K78" s="695"/>
      <c r="L78" s="695"/>
      <c r="M78" s="695"/>
      <c r="N78" s="695"/>
      <c r="O78" s="695"/>
      <c r="P78" s="695"/>
      <c r="Q78" s="695"/>
      <c r="R78" s="695"/>
      <c r="S78" s="695"/>
      <c r="T78" s="695"/>
      <c r="U78" s="695"/>
      <c r="V78" s="695"/>
      <c r="W78" s="695"/>
      <c r="X78" s="695"/>
      <c r="Y78" s="695"/>
      <c r="Z78" s="695"/>
      <c r="AA78" s="695"/>
      <c r="AB78" s="691" t="s">
        <v>79</v>
      </c>
      <c r="AC78" s="691"/>
      <c r="AD78" s="692" t="s">
        <v>29</v>
      </c>
      <c r="AE78" s="693"/>
      <c r="AF78" s="693"/>
      <c r="AG78" s="693"/>
      <c r="AH78" s="693"/>
      <c r="AI78" s="693"/>
      <c r="AJ78" s="693"/>
      <c r="AK78" s="693"/>
      <c r="AL78" s="693"/>
      <c r="AM78" s="693"/>
      <c r="AN78" s="693"/>
      <c r="AO78" s="693"/>
      <c r="AP78" s="693"/>
      <c r="AQ78" s="693"/>
      <c r="AR78" s="693"/>
      <c r="AS78" s="693"/>
      <c r="AT78" s="693"/>
      <c r="AU78" s="693"/>
      <c r="AV78" s="693"/>
      <c r="AW78" s="693"/>
      <c r="AX78" s="693"/>
      <c r="AY78" s="693"/>
      <c r="AZ78" s="694"/>
      <c r="BA78" s="743"/>
      <c r="BB78" s="744"/>
      <c r="BC78" s="744"/>
      <c r="BD78" s="744"/>
      <c r="BE78" s="745"/>
      <c r="BF78" s="24"/>
      <c r="BG78" s="8"/>
      <c r="BH78" s="8"/>
      <c r="BI78" s="8"/>
      <c r="BJ78" s="8"/>
      <c r="BK78" s="8"/>
      <c r="BL78" s="8"/>
      <c r="BM78" s="8"/>
      <c r="BN78" s="8"/>
      <c r="BO78" s="8"/>
      <c r="BP78" s="8"/>
      <c r="BQ78" s="8"/>
      <c r="BR78" s="8"/>
      <c r="BS78" s="8"/>
      <c r="BT78" s="8"/>
      <c r="BU78" s="8"/>
      <c r="BV78" s="8"/>
    </row>
    <row r="79" spans="1:74" s="11" customFormat="1" ht="26.1" customHeight="1" x14ac:dyDescent="0.15">
      <c r="A79" s="58"/>
      <c r="B79" s="716" t="s">
        <v>34</v>
      </c>
      <c r="C79" s="717"/>
      <c r="D79" s="717"/>
      <c r="E79" s="717"/>
      <c r="F79" s="717"/>
      <c r="G79" s="717"/>
      <c r="H79" s="717"/>
      <c r="I79" s="717"/>
      <c r="J79" s="717"/>
      <c r="K79" s="717"/>
      <c r="L79" s="717"/>
      <c r="M79" s="717"/>
      <c r="N79" s="717"/>
      <c r="O79" s="717"/>
      <c r="P79" s="717"/>
      <c r="Q79" s="717"/>
      <c r="R79" s="717"/>
      <c r="S79" s="717"/>
      <c r="T79" s="717"/>
      <c r="U79" s="717"/>
      <c r="V79" s="717"/>
      <c r="W79" s="717"/>
      <c r="X79" s="717"/>
      <c r="Y79" s="717"/>
      <c r="Z79" s="717"/>
      <c r="AA79" s="717"/>
      <c r="AB79" s="717"/>
      <c r="AC79" s="718"/>
      <c r="AD79" s="692" t="s">
        <v>29</v>
      </c>
      <c r="AE79" s="693"/>
      <c r="AF79" s="693"/>
      <c r="AG79" s="693"/>
      <c r="AH79" s="693"/>
      <c r="AI79" s="693"/>
      <c r="AJ79" s="693"/>
      <c r="AK79" s="693"/>
      <c r="AL79" s="693"/>
      <c r="AM79" s="693"/>
      <c r="AN79" s="693"/>
      <c r="AO79" s="693"/>
      <c r="AP79" s="693"/>
      <c r="AQ79" s="693"/>
      <c r="AR79" s="693"/>
      <c r="AS79" s="693"/>
      <c r="AT79" s="693"/>
      <c r="AU79" s="693"/>
      <c r="AV79" s="693"/>
      <c r="AW79" s="693"/>
      <c r="AX79" s="693"/>
      <c r="AY79" s="693"/>
      <c r="AZ79" s="694"/>
      <c r="BA79" s="746"/>
      <c r="BB79" s="747"/>
      <c r="BC79" s="747"/>
      <c r="BD79" s="747"/>
      <c r="BE79" s="748"/>
      <c r="BF79" s="24"/>
      <c r="BG79" s="8"/>
      <c r="BH79" s="8"/>
      <c r="BI79" s="8"/>
      <c r="BJ79" s="8"/>
      <c r="BK79" s="8"/>
      <c r="BL79" s="8"/>
      <c r="BM79" s="8"/>
      <c r="BN79" s="8"/>
      <c r="BO79" s="8"/>
      <c r="BP79" s="8"/>
      <c r="BQ79" s="8"/>
      <c r="BR79" s="8"/>
      <c r="BS79" s="8"/>
      <c r="BT79" s="8"/>
      <c r="BU79" s="8"/>
      <c r="BV79" s="8"/>
    </row>
    <row r="80" spans="1:74" s="21" customFormat="1" ht="33" customHeight="1" x14ac:dyDescent="0.15">
      <c r="A80" s="76"/>
      <c r="B80" s="731" t="s">
        <v>35</v>
      </c>
      <c r="C80" s="731"/>
      <c r="D80" s="731"/>
      <c r="E80" s="731"/>
      <c r="F80" s="731"/>
      <c r="G80" s="731"/>
      <c r="H80" s="731"/>
      <c r="I80" s="731"/>
      <c r="J80" s="731"/>
      <c r="K80" s="731"/>
      <c r="L80" s="731"/>
      <c r="M80" s="731"/>
      <c r="N80" s="731"/>
      <c r="O80" s="731"/>
      <c r="P80" s="731"/>
      <c r="Q80" s="731"/>
      <c r="R80" s="731"/>
      <c r="S80" s="731"/>
      <c r="T80" s="731"/>
      <c r="U80" s="731"/>
      <c r="V80" s="731"/>
      <c r="W80" s="731"/>
      <c r="X80" s="731"/>
      <c r="Y80" s="731"/>
      <c r="Z80" s="731"/>
      <c r="AA80" s="731"/>
      <c r="AB80" s="731"/>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1"/>
      <c r="AY80" s="731"/>
      <c r="AZ80" s="731"/>
      <c r="BA80" s="731"/>
      <c r="BB80" s="731"/>
      <c r="BC80" s="731"/>
      <c r="BD80" s="731"/>
      <c r="BE80" s="731"/>
      <c r="BF80" s="26"/>
      <c r="BG80" s="10"/>
      <c r="BH80" s="10"/>
      <c r="BI80" s="10"/>
      <c r="BJ80" s="10"/>
      <c r="BK80" s="10"/>
      <c r="BL80" s="10"/>
      <c r="BM80" s="10"/>
      <c r="BN80" s="10"/>
      <c r="BO80" s="10"/>
      <c r="BP80" s="10"/>
      <c r="BQ80" s="10"/>
      <c r="BR80" s="10"/>
      <c r="BS80" s="10"/>
      <c r="BT80" s="10"/>
      <c r="BU80" s="10"/>
      <c r="BV80" s="10"/>
    </row>
    <row r="81" spans="1:74" s="21" customFormat="1" ht="33" customHeight="1" x14ac:dyDescent="0.15">
      <c r="A81" s="76"/>
      <c r="B81" s="725" t="s">
        <v>36</v>
      </c>
      <c r="C81" s="726"/>
      <c r="D81" s="727"/>
      <c r="E81" s="727"/>
      <c r="F81" s="727" t="s">
        <v>68</v>
      </c>
      <c r="G81" s="727"/>
      <c r="H81" s="727"/>
      <c r="I81" s="727"/>
      <c r="J81" s="727"/>
      <c r="K81" s="727"/>
      <c r="L81" s="727"/>
      <c r="M81" s="727"/>
      <c r="N81" s="727"/>
      <c r="O81" s="727"/>
      <c r="P81" s="727"/>
      <c r="Q81" s="727"/>
      <c r="R81" s="727"/>
      <c r="S81" s="727"/>
      <c r="T81" s="727"/>
      <c r="U81" s="727"/>
      <c r="V81" s="727"/>
      <c r="W81" s="727"/>
      <c r="X81" s="727"/>
      <c r="Y81" s="727"/>
      <c r="Z81" s="727"/>
      <c r="AA81" s="727"/>
      <c r="AB81" s="727"/>
      <c r="AC81" s="727"/>
      <c r="AD81" s="77"/>
      <c r="AE81" s="728"/>
      <c r="AF81" s="729"/>
      <c r="AG81" s="730" t="s">
        <v>78</v>
      </c>
      <c r="AH81" s="730"/>
      <c r="AI81" s="730"/>
      <c r="AJ81" s="730"/>
      <c r="AK81" s="730"/>
      <c r="AL81" s="730"/>
      <c r="AM81" s="730"/>
      <c r="AN81" s="730"/>
      <c r="AO81" s="730"/>
      <c r="AP81" s="730"/>
      <c r="AQ81" s="730"/>
      <c r="AR81" s="730"/>
      <c r="AS81" s="730"/>
      <c r="AT81" s="730"/>
      <c r="AU81" s="730"/>
      <c r="AV81" s="730"/>
      <c r="AW81" s="730"/>
      <c r="AX81" s="730"/>
      <c r="AY81" s="730"/>
      <c r="AZ81" s="730"/>
      <c r="BA81" s="730"/>
      <c r="BB81" s="730"/>
      <c r="BC81" s="730"/>
      <c r="BD81" s="729"/>
      <c r="BE81" s="78"/>
      <c r="BF81" s="26"/>
      <c r="BG81" s="10"/>
      <c r="BH81" s="10"/>
      <c r="BI81" s="10"/>
      <c r="BJ81" s="10"/>
      <c r="BK81" s="10"/>
      <c r="BL81" s="10"/>
      <c r="BM81" s="10"/>
      <c r="BN81" s="10"/>
      <c r="BO81" s="10"/>
      <c r="BP81" s="10"/>
      <c r="BQ81" s="10"/>
      <c r="BR81" s="10"/>
      <c r="BS81" s="10"/>
      <c r="BT81" s="10"/>
      <c r="BU81" s="10"/>
      <c r="BV81" s="10"/>
    </row>
    <row r="82" spans="1:74" s="21" customFormat="1" ht="6.95" customHeight="1" x14ac:dyDescent="0.15">
      <c r="A82" s="76"/>
      <c r="B82" s="79"/>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2"/>
      <c r="BF82" s="26"/>
      <c r="BG82" s="10"/>
      <c r="BH82" s="10"/>
      <c r="BI82" s="10"/>
      <c r="BJ82" s="10"/>
      <c r="BK82" s="10"/>
      <c r="BL82" s="10"/>
      <c r="BM82" s="10"/>
      <c r="BN82" s="10"/>
      <c r="BO82" s="10"/>
      <c r="BP82" s="10"/>
      <c r="BQ82" s="10"/>
      <c r="BR82" s="10"/>
      <c r="BS82" s="10"/>
      <c r="BT82" s="10"/>
      <c r="BU82" s="10"/>
      <c r="BV82" s="10"/>
    </row>
    <row r="83" spans="1:74" s="15" customFormat="1" ht="15" customHeight="1" x14ac:dyDescent="0.15">
      <c r="A83" s="32"/>
      <c r="B83" s="59" t="s">
        <v>37</v>
      </c>
      <c r="C83" s="48"/>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16"/>
      <c r="BH83" s="16"/>
      <c r="BI83" s="16"/>
      <c r="BJ83" s="16"/>
      <c r="BK83" s="16"/>
      <c r="BL83" s="16"/>
      <c r="BM83" s="16"/>
      <c r="BN83" s="16"/>
      <c r="BO83" s="16"/>
      <c r="BP83" s="16"/>
      <c r="BQ83" s="16"/>
      <c r="BR83" s="16"/>
      <c r="BS83" s="16"/>
      <c r="BT83" s="16"/>
      <c r="BU83" s="16"/>
      <c r="BV83" s="16"/>
    </row>
    <row r="84" spans="1:74" s="19" customFormat="1" ht="11.1" customHeight="1" x14ac:dyDescent="0.15">
      <c r="A84" s="40"/>
      <c r="B84" s="29" t="s">
        <v>38</v>
      </c>
      <c r="C84" s="74"/>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40"/>
      <c r="BG84" s="13"/>
      <c r="BH84" s="13"/>
      <c r="BI84" s="13"/>
      <c r="BJ84" s="13"/>
      <c r="BK84" s="13"/>
      <c r="BL84" s="13"/>
      <c r="BM84" s="13"/>
      <c r="BN84" s="13"/>
      <c r="BO84" s="13"/>
      <c r="BP84" s="13"/>
      <c r="BQ84" s="13"/>
      <c r="BR84" s="13"/>
      <c r="BS84" s="13"/>
      <c r="BT84" s="13"/>
      <c r="BU84" s="13"/>
      <c r="BV84" s="13"/>
    </row>
    <row r="85" spans="1:74" s="19" customFormat="1" ht="11.1" customHeight="1" x14ac:dyDescent="0.15">
      <c r="A85" s="40"/>
      <c r="B85" s="29" t="s">
        <v>69</v>
      </c>
      <c r="C85" s="74"/>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13"/>
      <c r="BH85" s="13"/>
      <c r="BI85" s="13"/>
      <c r="BJ85" s="13"/>
      <c r="BK85" s="13"/>
      <c r="BL85" s="13"/>
      <c r="BM85" s="13"/>
      <c r="BN85" s="13"/>
      <c r="BO85" s="13"/>
      <c r="BP85" s="13"/>
      <c r="BQ85" s="13"/>
      <c r="BR85" s="13"/>
      <c r="BS85" s="13"/>
      <c r="BT85" s="13"/>
      <c r="BU85" s="13"/>
      <c r="BV85" s="13"/>
    </row>
    <row r="86" spans="1:74" s="19" customFormat="1" ht="11.1" customHeight="1" x14ac:dyDescent="0.15">
      <c r="A86" s="40"/>
      <c r="B86" s="83"/>
      <c r="C86" s="74"/>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13"/>
      <c r="BH86" s="13"/>
      <c r="BI86" s="13"/>
      <c r="BJ86" s="13"/>
      <c r="BK86" s="13"/>
      <c r="BL86" s="13"/>
      <c r="BM86" s="13"/>
      <c r="BN86" s="13"/>
      <c r="BO86" s="13"/>
      <c r="BP86" s="13"/>
      <c r="BQ86" s="13"/>
      <c r="BR86" s="13"/>
      <c r="BS86" s="13"/>
      <c r="BT86" s="13"/>
      <c r="BU86" s="13"/>
      <c r="BV86" s="13"/>
    </row>
  </sheetData>
  <mergeCells count="138">
    <mergeCell ref="W14:AZ14"/>
    <mergeCell ref="BA14:BE14"/>
    <mergeCell ref="B14:V14"/>
    <mergeCell ref="I7:P9"/>
    <mergeCell ref="B7:H9"/>
    <mergeCell ref="B10:H10"/>
    <mergeCell ref="I10:P10"/>
    <mergeCell ref="D29:H29"/>
    <mergeCell ref="I29:W29"/>
    <mergeCell ref="X29:AB29"/>
    <mergeCell ref="AC29:AQ29"/>
    <mergeCell ref="AR29:AV29"/>
    <mergeCell ref="AW29:BE29"/>
    <mergeCell ref="B24:V24"/>
    <mergeCell ref="W24:AZ24"/>
    <mergeCell ref="BA24:BE24"/>
    <mergeCell ref="B25:V25"/>
    <mergeCell ref="W25:AZ25"/>
    <mergeCell ref="BA25:BE25"/>
    <mergeCell ref="B29:C31"/>
    <mergeCell ref="AW7:BE9"/>
    <mergeCell ref="Q10:W10"/>
    <mergeCell ref="X10:AD10"/>
    <mergeCell ref="AE10:AK10"/>
    <mergeCell ref="B46:I48"/>
    <mergeCell ref="J46:P48"/>
    <mergeCell ref="Q46:W48"/>
    <mergeCell ref="X46:AD48"/>
    <mergeCell ref="AE46:AK48"/>
    <mergeCell ref="AL46:AV48"/>
    <mergeCell ref="AW46:BE48"/>
    <mergeCell ref="B34:AA34"/>
    <mergeCell ref="AB34:AC34"/>
    <mergeCell ref="AD34:BE34"/>
    <mergeCell ref="B35:AA35"/>
    <mergeCell ref="AB35:BE35"/>
    <mergeCell ref="B36:E36"/>
    <mergeCell ref="F36:BE36"/>
    <mergeCell ref="B43:M43"/>
    <mergeCell ref="N43:AE43"/>
    <mergeCell ref="B38:BE38"/>
    <mergeCell ref="B56:BE57"/>
    <mergeCell ref="BA60:BE60"/>
    <mergeCell ref="BA61:BE61"/>
    <mergeCell ref="B64:AZ64"/>
    <mergeCell ref="BA64:BE64"/>
    <mergeCell ref="AW49:BE49"/>
    <mergeCell ref="B53:I53"/>
    <mergeCell ref="J53:V53"/>
    <mergeCell ref="W53:AZ53"/>
    <mergeCell ref="BA53:BE53"/>
    <mergeCell ref="B54:I54"/>
    <mergeCell ref="J54:V54"/>
    <mergeCell ref="W54:AZ54"/>
    <mergeCell ref="BA54:BE54"/>
    <mergeCell ref="B49:I49"/>
    <mergeCell ref="J49:P49"/>
    <mergeCell ref="Q49:W49"/>
    <mergeCell ref="X49:AD49"/>
    <mergeCell ref="AE49:AK49"/>
    <mergeCell ref="AL49:AV49"/>
    <mergeCell ref="B60:AZ60"/>
    <mergeCell ref="B61:AZ61"/>
    <mergeCell ref="B65:AZ65"/>
    <mergeCell ref="BA65:BE65"/>
    <mergeCell ref="B69:C71"/>
    <mergeCell ref="D69:H69"/>
    <mergeCell ref="I69:W69"/>
    <mergeCell ref="X69:AB69"/>
    <mergeCell ref="AC69:AQ69"/>
    <mergeCell ref="AR69:AV69"/>
    <mergeCell ref="AW69:BE69"/>
    <mergeCell ref="D70:H70"/>
    <mergeCell ref="I70:W70"/>
    <mergeCell ref="X70:AB70"/>
    <mergeCell ref="AC70:BE70"/>
    <mergeCell ref="D71:T71"/>
    <mergeCell ref="U71:BE71"/>
    <mergeCell ref="BA72:BE73"/>
    <mergeCell ref="L73:AC73"/>
    <mergeCell ref="AD73:AW73"/>
    <mergeCell ref="AX73:AZ73"/>
    <mergeCell ref="B74:AA74"/>
    <mergeCell ref="AB74:AC74"/>
    <mergeCell ref="AD74:AZ74"/>
    <mergeCell ref="BA74:BE79"/>
    <mergeCell ref="B75:AA75"/>
    <mergeCell ref="AR72:AZ72"/>
    <mergeCell ref="AM72:AQ72"/>
    <mergeCell ref="AD72:AL72"/>
    <mergeCell ref="AL10:AV10"/>
    <mergeCell ref="W13:AZ13"/>
    <mergeCell ref="B81:C81"/>
    <mergeCell ref="D81:E81"/>
    <mergeCell ref="F81:AC81"/>
    <mergeCell ref="AE81:AF81"/>
    <mergeCell ref="AG81:BD81"/>
    <mergeCell ref="B78:AA78"/>
    <mergeCell ref="AB78:AC78"/>
    <mergeCell ref="B42:BF42"/>
    <mergeCell ref="AD78:AZ78"/>
    <mergeCell ref="B79:AC79"/>
    <mergeCell ref="AD79:AZ79"/>
    <mergeCell ref="AB75:AC75"/>
    <mergeCell ref="B80:BE80"/>
    <mergeCell ref="AD75:AZ75"/>
    <mergeCell ref="B76:AA76"/>
    <mergeCell ref="AB76:AC76"/>
    <mergeCell ref="AD76:AZ76"/>
    <mergeCell ref="B77:AA77"/>
    <mergeCell ref="B72:K73"/>
    <mergeCell ref="L72:AC72"/>
    <mergeCell ref="AB77:AC77"/>
    <mergeCell ref="AD77:AZ77"/>
    <mergeCell ref="AZ1:BE1"/>
    <mergeCell ref="AZ41:BE41"/>
    <mergeCell ref="AB32:AC32"/>
    <mergeCell ref="AD32:BE32"/>
    <mergeCell ref="B33:AA33"/>
    <mergeCell ref="AB33:AC33"/>
    <mergeCell ref="AD33:BE33"/>
    <mergeCell ref="D30:H30"/>
    <mergeCell ref="I30:W30"/>
    <mergeCell ref="X30:AB30"/>
    <mergeCell ref="AC30:BE30"/>
    <mergeCell ref="D31:T31"/>
    <mergeCell ref="U31:BE31"/>
    <mergeCell ref="B32:AA32"/>
    <mergeCell ref="B2:BF2"/>
    <mergeCell ref="B3:M3"/>
    <mergeCell ref="N3:AE3"/>
    <mergeCell ref="B13:V13"/>
    <mergeCell ref="AW10:BE10"/>
    <mergeCell ref="BA13:BE13"/>
    <mergeCell ref="Q7:W9"/>
    <mergeCell ref="X7:AD9"/>
    <mergeCell ref="AE7:AK9"/>
    <mergeCell ref="AL7:AV9"/>
  </mergeCells>
  <phoneticPr fontId="10"/>
  <pageMargins left="0.70866141732283472" right="0.70866141732283472" top="0.74803149606299213" bottom="0.55118110236220474" header="0.31496062992125984" footer="0.31496062992125984"/>
  <rowBreaks count="3" manualBreakCount="3">
    <brk id="22" max="16383" man="1"/>
    <brk id="40" max="57" man="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32"/>
  <sheetViews>
    <sheetView showGridLines="0" view="pageBreakPreview" zoomScaleNormal="100" zoomScaleSheetLayoutView="100" workbookViewId="0">
      <selection activeCell="AD31" sqref="AD31"/>
    </sheetView>
  </sheetViews>
  <sheetFormatPr defaultColWidth="9" defaultRowHeight="13.5" x14ac:dyDescent="0.15"/>
  <cols>
    <col min="1" max="56" width="2.25" style="28" customWidth="1"/>
    <col min="57" max="57" width="4.625" style="28" customWidth="1"/>
    <col min="58" max="58" width="2.25" style="28" customWidth="1"/>
    <col min="59" max="61" width="2.625" style="28" customWidth="1"/>
    <col min="62" max="111" width="2.625" style="8" customWidth="1"/>
    <col min="112" max="16384" width="9" style="8"/>
  </cols>
  <sheetData>
    <row r="1" spans="1:88" s="14" customFormat="1" ht="30" customHeight="1" x14ac:dyDescent="0.15">
      <c r="A1" s="84"/>
      <c r="B1" s="31" t="s">
        <v>269</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688" t="s">
        <v>270</v>
      </c>
      <c r="BC1" s="689"/>
      <c r="BD1" s="689"/>
      <c r="BE1" s="689"/>
      <c r="BF1" s="689"/>
      <c r="BG1" s="690"/>
      <c r="BH1" s="84"/>
      <c r="BI1" s="84"/>
    </row>
    <row r="2" spans="1:88" s="14" customFormat="1" ht="5.45" customHeight="1" x14ac:dyDescent="0.15">
      <c r="A2" s="84"/>
      <c r="B2" s="823"/>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c r="BG2" s="84"/>
      <c r="BH2" s="84"/>
      <c r="BI2" s="84"/>
    </row>
    <row r="3" spans="1:88" ht="15.95" customHeight="1" x14ac:dyDescent="0.15">
      <c r="B3" s="85" t="s">
        <v>271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row>
    <row r="4" spans="1:88" s="14" customFormat="1" ht="30" customHeight="1" x14ac:dyDescent="0.15">
      <c r="A4" s="84"/>
      <c r="B4" s="797" t="s">
        <v>272</v>
      </c>
      <c r="C4" s="798"/>
      <c r="D4" s="798"/>
      <c r="E4" s="798"/>
      <c r="F4" s="798"/>
      <c r="G4" s="798"/>
      <c r="H4" s="798"/>
      <c r="I4" s="798"/>
      <c r="J4" s="798"/>
      <c r="K4" s="798"/>
      <c r="L4" s="798"/>
      <c r="M4" s="798"/>
      <c r="N4" s="799"/>
      <c r="O4" s="800"/>
      <c r="P4" s="800"/>
      <c r="Q4" s="800"/>
      <c r="R4" s="800"/>
      <c r="S4" s="800"/>
      <c r="T4" s="800"/>
      <c r="U4" s="800"/>
      <c r="V4" s="800"/>
      <c r="W4" s="800"/>
      <c r="X4" s="800"/>
      <c r="Y4" s="800"/>
      <c r="Z4" s="800"/>
      <c r="AA4" s="800"/>
      <c r="AB4" s="800"/>
      <c r="AC4" s="800"/>
      <c r="AD4" s="800"/>
      <c r="AE4" s="800"/>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row>
    <row r="5" spans="1:88" s="14" customFormat="1" ht="30" customHeight="1" x14ac:dyDescent="0.15">
      <c r="A5" s="84"/>
      <c r="B5" s="797" t="s">
        <v>126</v>
      </c>
      <c r="C5" s="798"/>
      <c r="D5" s="798"/>
      <c r="E5" s="798"/>
      <c r="F5" s="798"/>
      <c r="G5" s="798"/>
      <c r="H5" s="798"/>
      <c r="I5" s="798"/>
      <c r="J5" s="798"/>
      <c r="K5" s="798"/>
      <c r="L5" s="798"/>
      <c r="M5" s="798"/>
      <c r="N5" s="799"/>
      <c r="O5" s="800"/>
      <c r="P5" s="800"/>
      <c r="Q5" s="800"/>
      <c r="R5" s="800"/>
      <c r="S5" s="800"/>
      <c r="T5" s="800"/>
      <c r="U5" s="800"/>
      <c r="V5" s="800"/>
      <c r="W5" s="800"/>
      <c r="X5" s="800"/>
      <c r="Y5" s="800"/>
      <c r="Z5" s="800"/>
      <c r="AA5" s="800"/>
      <c r="AB5" s="800"/>
      <c r="AC5" s="800"/>
      <c r="AD5" s="800"/>
      <c r="AE5" s="800"/>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row>
    <row r="6" spans="1:88" s="14" customFormat="1" ht="30" customHeight="1" x14ac:dyDescent="0.15">
      <c r="A6" s="84"/>
      <c r="B6" s="797" t="s">
        <v>127</v>
      </c>
      <c r="C6" s="798"/>
      <c r="D6" s="798"/>
      <c r="E6" s="798"/>
      <c r="F6" s="798"/>
      <c r="G6" s="798"/>
      <c r="H6" s="798"/>
      <c r="I6" s="798"/>
      <c r="J6" s="798"/>
      <c r="K6" s="798"/>
      <c r="L6" s="798"/>
      <c r="M6" s="798"/>
      <c r="N6" s="799"/>
      <c r="O6" s="800"/>
      <c r="P6" s="800"/>
      <c r="Q6" s="800"/>
      <c r="R6" s="800"/>
      <c r="S6" s="800"/>
      <c r="T6" s="800"/>
      <c r="U6" s="800"/>
      <c r="V6" s="800"/>
      <c r="W6" s="800"/>
      <c r="X6" s="800"/>
      <c r="Y6" s="800"/>
      <c r="Z6" s="800"/>
      <c r="AA6" s="800"/>
      <c r="AB6" s="800"/>
      <c r="AC6" s="800"/>
      <c r="AD6" s="800"/>
      <c r="AE6" s="800"/>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row>
    <row r="7" spans="1:88" s="14" customFormat="1" ht="30" customHeight="1" x14ac:dyDescent="0.15">
      <c r="A7" s="84"/>
      <c r="B7" s="797" t="s">
        <v>128</v>
      </c>
      <c r="C7" s="798"/>
      <c r="D7" s="798"/>
      <c r="E7" s="798"/>
      <c r="F7" s="798"/>
      <c r="G7" s="798"/>
      <c r="H7" s="798"/>
      <c r="I7" s="798"/>
      <c r="J7" s="798"/>
      <c r="K7" s="798"/>
      <c r="L7" s="798"/>
      <c r="M7" s="798"/>
      <c r="N7" s="799"/>
      <c r="O7" s="800"/>
      <c r="P7" s="800"/>
      <c r="Q7" s="800"/>
      <c r="R7" s="800"/>
      <c r="S7" s="800"/>
      <c r="T7" s="800"/>
      <c r="U7" s="800"/>
      <c r="V7" s="800"/>
      <c r="W7" s="800"/>
      <c r="X7" s="800"/>
      <c r="Y7" s="800"/>
      <c r="Z7" s="800"/>
      <c r="AA7" s="800"/>
      <c r="AB7" s="800"/>
      <c r="AC7" s="800"/>
      <c r="AD7" s="800"/>
      <c r="AE7" s="800"/>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row>
    <row r="8" spans="1:88" s="14" customFormat="1" ht="13.9" customHeight="1" x14ac:dyDescent="0.15">
      <c r="A8" s="84"/>
      <c r="B8" s="86"/>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row>
    <row r="9" spans="1:88" ht="15.95" customHeight="1" x14ac:dyDescent="0.15">
      <c r="B9" s="87" t="s">
        <v>356</v>
      </c>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M9"/>
      <c r="BN9"/>
      <c r="BO9"/>
      <c r="BP9"/>
      <c r="BQ9"/>
      <c r="BR9"/>
      <c r="BS9"/>
      <c r="BT9"/>
      <c r="BU9"/>
      <c r="BV9"/>
      <c r="BW9"/>
      <c r="BX9"/>
      <c r="BY9"/>
      <c r="BZ9"/>
      <c r="CA9"/>
      <c r="CB9"/>
      <c r="CC9"/>
      <c r="CD9"/>
      <c r="CE9"/>
      <c r="CF9"/>
      <c r="CG9"/>
      <c r="CH9"/>
      <c r="CI9"/>
      <c r="CJ9"/>
    </row>
    <row r="10" spans="1:88" ht="14.1" customHeight="1" x14ac:dyDescent="0.15">
      <c r="B10" s="817" t="s">
        <v>113</v>
      </c>
      <c r="C10" s="818"/>
      <c r="D10" s="818"/>
      <c r="E10" s="818"/>
      <c r="F10" s="818"/>
      <c r="G10" s="819"/>
      <c r="H10" s="794" t="s">
        <v>158</v>
      </c>
      <c r="I10" s="794"/>
      <c r="J10" s="794"/>
      <c r="K10" s="794"/>
      <c r="L10" s="794"/>
      <c r="M10" s="795"/>
      <c r="N10" s="802"/>
      <c r="O10" s="802"/>
      <c r="P10" s="802"/>
      <c r="Q10" s="802"/>
      <c r="R10" s="802"/>
      <c r="S10" s="802"/>
      <c r="T10" s="802"/>
      <c r="U10" s="802"/>
      <c r="V10" s="802"/>
      <c r="W10" s="802"/>
      <c r="X10" s="802"/>
      <c r="Y10" s="803"/>
      <c r="Z10" s="801" t="s">
        <v>200</v>
      </c>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3"/>
      <c r="AX10" s="85"/>
      <c r="AY10" s="85"/>
      <c r="AZ10" s="85"/>
      <c r="BA10" s="85"/>
      <c r="BB10" s="85"/>
      <c r="BC10" s="85"/>
      <c r="BD10" s="85"/>
      <c r="BE10" s="85"/>
      <c r="BM10"/>
      <c r="BN10"/>
      <c r="BO10"/>
      <c r="BP10"/>
      <c r="BQ10"/>
      <c r="BR10"/>
      <c r="BS10"/>
      <c r="BT10"/>
      <c r="BU10"/>
      <c r="BV10"/>
      <c r="BW10"/>
      <c r="BX10"/>
      <c r="BY10"/>
      <c r="BZ10"/>
      <c r="CA10"/>
      <c r="CB10"/>
      <c r="CC10"/>
      <c r="CD10"/>
      <c r="CE10"/>
      <c r="CF10"/>
      <c r="CG10"/>
      <c r="CH10"/>
      <c r="CI10"/>
      <c r="CJ10"/>
    </row>
    <row r="11" spans="1:88" ht="14.1" customHeight="1" x14ac:dyDescent="0.15">
      <c r="B11" s="820"/>
      <c r="C11" s="821"/>
      <c r="D11" s="821"/>
      <c r="E11" s="821"/>
      <c r="F11" s="821"/>
      <c r="G11" s="822"/>
      <c r="H11" s="794"/>
      <c r="I11" s="794"/>
      <c r="J11" s="794"/>
      <c r="K11" s="794"/>
      <c r="L11" s="794"/>
      <c r="M11" s="795"/>
      <c r="N11" s="722" t="s">
        <v>273</v>
      </c>
      <c r="O11" s="722"/>
      <c r="P11" s="722"/>
      <c r="Q11" s="722"/>
      <c r="R11" s="722"/>
      <c r="S11" s="722"/>
      <c r="T11" s="707" t="s">
        <v>235</v>
      </c>
      <c r="U11" s="707"/>
      <c r="V11" s="707"/>
      <c r="W11" s="707"/>
      <c r="X11" s="707"/>
      <c r="Y11" s="707"/>
      <c r="Z11" s="801" t="s">
        <v>190</v>
      </c>
      <c r="AA11" s="802"/>
      <c r="AB11" s="802"/>
      <c r="AC11" s="802"/>
      <c r="AD11" s="802"/>
      <c r="AE11" s="803"/>
      <c r="AF11" s="804" t="s">
        <v>191</v>
      </c>
      <c r="AG11" s="804"/>
      <c r="AH11" s="804"/>
      <c r="AI11" s="804"/>
      <c r="AJ11" s="804"/>
      <c r="AK11" s="804"/>
      <c r="AL11" s="801" t="s">
        <v>129</v>
      </c>
      <c r="AM11" s="802"/>
      <c r="AN11" s="802"/>
      <c r="AO11" s="802"/>
      <c r="AP11" s="802"/>
      <c r="AQ11" s="803"/>
      <c r="AR11" s="804" t="s">
        <v>14</v>
      </c>
      <c r="AS11" s="804"/>
      <c r="AT11" s="804"/>
      <c r="AU11" s="804"/>
      <c r="AV11" s="804"/>
      <c r="AW11" s="804"/>
      <c r="AX11" s="85"/>
      <c r="AY11" s="85"/>
      <c r="AZ11" s="85"/>
      <c r="BA11" s="85"/>
      <c r="BB11" s="85"/>
      <c r="BC11" s="85"/>
      <c r="BD11" s="85"/>
      <c r="BE11" s="85"/>
      <c r="BM11"/>
      <c r="BN11"/>
      <c r="BO11"/>
      <c r="BP11"/>
      <c r="BQ11"/>
      <c r="BR11"/>
      <c r="BS11"/>
      <c r="BT11"/>
      <c r="BU11"/>
      <c r="BV11"/>
      <c r="BW11"/>
      <c r="BX11"/>
      <c r="BY11"/>
      <c r="BZ11"/>
      <c r="CA11"/>
      <c r="CB11"/>
      <c r="CC11"/>
      <c r="CD11"/>
      <c r="CE11"/>
      <c r="CF11"/>
      <c r="CG11"/>
      <c r="CH11"/>
      <c r="CI11"/>
      <c r="CJ11"/>
    </row>
    <row r="12" spans="1:88" ht="30" customHeight="1" x14ac:dyDescent="0.15">
      <c r="B12" s="801" t="s">
        <v>130</v>
      </c>
      <c r="C12" s="802"/>
      <c r="D12" s="802"/>
      <c r="E12" s="802"/>
      <c r="F12" s="802"/>
      <c r="G12" s="803"/>
      <c r="H12" s="793">
        <f>SUM(H13:M15)</f>
        <v>0</v>
      </c>
      <c r="I12" s="793"/>
      <c r="J12" s="793"/>
      <c r="K12" s="793"/>
      <c r="L12" s="793"/>
      <c r="M12" s="796"/>
      <c r="N12" s="793">
        <f>SUM(N13:S15)</f>
        <v>0</v>
      </c>
      <c r="O12" s="793"/>
      <c r="P12" s="793"/>
      <c r="Q12" s="793"/>
      <c r="R12" s="793"/>
      <c r="S12" s="793"/>
      <c r="T12" s="793">
        <f>SUM(T13:Y15)</f>
        <v>0</v>
      </c>
      <c r="U12" s="793"/>
      <c r="V12" s="793"/>
      <c r="W12" s="793"/>
      <c r="X12" s="793"/>
      <c r="Y12" s="793"/>
      <c r="Z12" s="793">
        <f>SUM(Z13:AE15)</f>
        <v>0</v>
      </c>
      <c r="AA12" s="793"/>
      <c r="AB12" s="793"/>
      <c r="AC12" s="793"/>
      <c r="AD12" s="793"/>
      <c r="AE12" s="793"/>
      <c r="AF12" s="793">
        <f>SUM(AF13:AK15)</f>
        <v>0</v>
      </c>
      <c r="AG12" s="793"/>
      <c r="AH12" s="793"/>
      <c r="AI12" s="793"/>
      <c r="AJ12" s="793"/>
      <c r="AK12" s="793"/>
      <c r="AL12" s="793">
        <f>SUM(AL13:AQ15)</f>
        <v>0</v>
      </c>
      <c r="AM12" s="793"/>
      <c r="AN12" s="793"/>
      <c r="AO12" s="793"/>
      <c r="AP12" s="793"/>
      <c r="AQ12" s="793"/>
      <c r="AR12" s="793">
        <f>SUM(AR13:AW15)</f>
        <v>0</v>
      </c>
      <c r="AS12" s="793"/>
      <c r="AT12" s="793"/>
      <c r="AU12" s="793"/>
      <c r="AV12" s="793"/>
      <c r="AW12" s="793"/>
      <c r="AX12" s="85"/>
      <c r="AY12" s="85"/>
      <c r="AZ12" s="85"/>
      <c r="BA12" s="85"/>
      <c r="BB12" s="85"/>
      <c r="BC12" s="85"/>
      <c r="BD12" s="85"/>
      <c r="BE12" s="85"/>
      <c r="BM12"/>
      <c r="BN12"/>
      <c r="BO12"/>
      <c r="BP12"/>
      <c r="BQ12"/>
      <c r="BR12"/>
      <c r="BS12"/>
      <c r="BT12"/>
      <c r="BU12"/>
      <c r="BV12"/>
      <c r="BW12"/>
      <c r="BX12"/>
      <c r="BY12"/>
      <c r="BZ12"/>
      <c r="CA12"/>
      <c r="CB12"/>
      <c r="CC12"/>
      <c r="CD12"/>
      <c r="CE12"/>
      <c r="CF12"/>
      <c r="CG12"/>
      <c r="CH12"/>
      <c r="CI12"/>
      <c r="CJ12"/>
    </row>
    <row r="13" spans="1:88" ht="30" customHeight="1" x14ac:dyDescent="0.15">
      <c r="B13" s="817" t="s">
        <v>131</v>
      </c>
      <c r="C13" s="819"/>
      <c r="D13" s="801" t="s">
        <v>132</v>
      </c>
      <c r="E13" s="802"/>
      <c r="F13" s="802"/>
      <c r="G13" s="803"/>
      <c r="H13" s="793"/>
      <c r="I13" s="793"/>
      <c r="J13" s="793"/>
      <c r="K13" s="793"/>
      <c r="L13" s="793"/>
      <c r="M13" s="796"/>
      <c r="N13" s="793"/>
      <c r="O13" s="793"/>
      <c r="P13" s="793"/>
      <c r="Q13" s="793"/>
      <c r="R13" s="793"/>
      <c r="S13" s="793"/>
      <c r="T13" s="707"/>
      <c r="U13" s="707"/>
      <c r="V13" s="707"/>
      <c r="W13" s="707"/>
      <c r="X13" s="707"/>
      <c r="Y13" s="707"/>
      <c r="Z13" s="793"/>
      <c r="AA13" s="793"/>
      <c r="AB13" s="793"/>
      <c r="AC13" s="793"/>
      <c r="AD13" s="793"/>
      <c r="AE13" s="793"/>
      <c r="AF13" s="793"/>
      <c r="AG13" s="793"/>
      <c r="AH13" s="793"/>
      <c r="AI13" s="793"/>
      <c r="AJ13" s="793"/>
      <c r="AK13" s="793"/>
      <c r="AL13" s="796"/>
      <c r="AM13" s="824"/>
      <c r="AN13" s="824"/>
      <c r="AO13" s="824"/>
      <c r="AP13" s="824"/>
      <c r="AQ13" s="825"/>
      <c r="AR13" s="793"/>
      <c r="AS13" s="793"/>
      <c r="AT13" s="793"/>
      <c r="AU13" s="793"/>
      <c r="AV13" s="793"/>
      <c r="AW13" s="793"/>
      <c r="AX13" s="85"/>
      <c r="AY13" s="85"/>
      <c r="AZ13" s="85"/>
      <c r="BA13" s="85"/>
      <c r="BB13" s="85"/>
      <c r="BC13" s="85"/>
      <c r="BD13" s="85"/>
      <c r="BE13" s="85"/>
      <c r="BM13"/>
      <c r="BN13"/>
      <c r="BO13"/>
      <c r="BP13"/>
      <c r="BQ13"/>
      <c r="BR13"/>
      <c r="BS13"/>
      <c r="BT13"/>
      <c r="BU13"/>
      <c r="BV13"/>
      <c r="BW13"/>
      <c r="BX13"/>
      <c r="BY13"/>
      <c r="BZ13"/>
      <c r="CA13"/>
      <c r="CB13"/>
      <c r="CC13"/>
      <c r="CD13"/>
      <c r="CE13"/>
      <c r="CF13"/>
      <c r="CG13"/>
      <c r="CH13"/>
      <c r="CI13"/>
      <c r="CJ13"/>
    </row>
    <row r="14" spans="1:88" ht="30" customHeight="1" x14ac:dyDescent="0.15">
      <c r="B14" s="820"/>
      <c r="C14" s="822"/>
      <c r="D14" s="801" t="s">
        <v>133</v>
      </c>
      <c r="E14" s="802"/>
      <c r="F14" s="802"/>
      <c r="G14" s="803"/>
      <c r="H14" s="793"/>
      <c r="I14" s="793"/>
      <c r="J14" s="793"/>
      <c r="K14" s="793"/>
      <c r="L14" s="793"/>
      <c r="M14" s="796"/>
      <c r="N14" s="793"/>
      <c r="O14" s="793"/>
      <c r="P14" s="793"/>
      <c r="Q14" s="793"/>
      <c r="R14" s="793"/>
      <c r="S14" s="793"/>
      <c r="T14" s="707"/>
      <c r="U14" s="707"/>
      <c r="V14" s="707"/>
      <c r="W14" s="707"/>
      <c r="X14" s="707"/>
      <c r="Y14" s="707"/>
      <c r="Z14" s="793"/>
      <c r="AA14" s="793"/>
      <c r="AB14" s="793"/>
      <c r="AC14" s="793"/>
      <c r="AD14" s="793"/>
      <c r="AE14" s="793"/>
      <c r="AF14" s="793"/>
      <c r="AG14" s="793"/>
      <c r="AH14" s="793"/>
      <c r="AI14" s="793"/>
      <c r="AJ14" s="793"/>
      <c r="AK14" s="793"/>
      <c r="AL14" s="796"/>
      <c r="AM14" s="824"/>
      <c r="AN14" s="824"/>
      <c r="AO14" s="824"/>
      <c r="AP14" s="824"/>
      <c r="AQ14" s="825"/>
      <c r="AR14" s="793"/>
      <c r="AS14" s="793"/>
      <c r="AT14" s="793"/>
      <c r="AU14" s="793"/>
      <c r="AV14" s="793"/>
      <c r="AW14" s="793"/>
      <c r="AX14" s="85"/>
      <c r="AY14" s="85"/>
      <c r="AZ14" s="85"/>
      <c r="BA14" s="85"/>
      <c r="BB14" s="85"/>
      <c r="BC14" s="85"/>
      <c r="BD14" s="85"/>
      <c r="BE14" s="85"/>
      <c r="BM14"/>
      <c r="BN14"/>
      <c r="BO14"/>
      <c r="BP14"/>
      <c r="BQ14"/>
      <c r="BR14"/>
      <c r="BS14"/>
      <c r="BT14"/>
      <c r="BU14"/>
      <c r="BV14"/>
      <c r="BW14"/>
      <c r="BX14"/>
      <c r="BY14"/>
      <c r="BZ14"/>
      <c r="CA14"/>
      <c r="CB14"/>
      <c r="CC14"/>
      <c r="CD14"/>
      <c r="CE14"/>
      <c r="CF14"/>
      <c r="CG14"/>
      <c r="CH14"/>
      <c r="CI14"/>
      <c r="CJ14"/>
    </row>
    <row r="15" spans="1:88" s="16" customFormat="1" ht="30" customHeight="1" x14ac:dyDescent="0.15">
      <c r="A15" s="88"/>
      <c r="B15" s="801" t="s">
        <v>134</v>
      </c>
      <c r="C15" s="802"/>
      <c r="D15" s="802"/>
      <c r="E15" s="802"/>
      <c r="F15" s="802"/>
      <c r="G15" s="803"/>
      <c r="H15" s="793"/>
      <c r="I15" s="793"/>
      <c r="J15" s="793"/>
      <c r="K15" s="793"/>
      <c r="L15" s="793"/>
      <c r="M15" s="796"/>
      <c r="N15" s="793"/>
      <c r="O15" s="793"/>
      <c r="P15" s="793"/>
      <c r="Q15" s="793"/>
      <c r="R15" s="793"/>
      <c r="S15" s="793"/>
      <c r="T15" s="826"/>
      <c r="U15" s="826"/>
      <c r="V15" s="826"/>
      <c r="W15" s="826"/>
      <c r="X15" s="826"/>
      <c r="Y15" s="826"/>
      <c r="Z15" s="793"/>
      <c r="AA15" s="793"/>
      <c r="AB15" s="793"/>
      <c r="AC15" s="793"/>
      <c r="AD15" s="793"/>
      <c r="AE15" s="793"/>
      <c r="AF15" s="793"/>
      <c r="AG15" s="793"/>
      <c r="AH15" s="793"/>
      <c r="AI15" s="793"/>
      <c r="AJ15" s="793"/>
      <c r="AK15" s="793"/>
      <c r="AL15" s="796"/>
      <c r="AM15" s="824"/>
      <c r="AN15" s="824"/>
      <c r="AO15" s="824"/>
      <c r="AP15" s="824"/>
      <c r="AQ15" s="825"/>
      <c r="AR15" s="793"/>
      <c r="AS15" s="793"/>
      <c r="AT15" s="793"/>
      <c r="AU15" s="793"/>
      <c r="AV15" s="793"/>
      <c r="AW15" s="793"/>
      <c r="AX15" s="85"/>
      <c r="AY15" s="85"/>
      <c r="AZ15" s="85"/>
      <c r="BA15" s="85"/>
      <c r="BB15" s="85"/>
      <c r="BC15" s="85"/>
      <c r="BD15" s="85"/>
      <c r="BE15" s="85"/>
      <c r="BF15" s="88"/>
      <c r="BG15" s="88"/>
      <c r="BH15" s="88"/>
      <c r="BI15" s="88"/>
      <c r="BM15"/>
      <c r="BN15"/>
      <c r="BO15"/>
      <c r="BP15"/>
      <c r="BQ15"/>
      <c r="BR15"/>
      <c r="BS15"/>
      <c r="BT15"/>
      <c r="BU15"/>
      <c r="BV15"/>
      <c r="BW15"/>
      <c r="BX15"/>
      <c r="BY15"/>
      <c r="BZ15"/>
      <c r="CA15"/>
      <c r="CB15"/>
      <c r="CC15"/>
      <c r="CD15"/>
      <c r="CE15"/>
      <c r="CF15"/>
      <c r="CG15"/>
      <c r="CH15"/>
      <c r="CI15"/>
      <c r="CJ15"/>
    </row>
    <row r="16" spans="1:88" s="16" customFormat="1" ht="6.6" customHeight="1" x14ac:dyDescent="0.15">
      <c r="A16" s="88"/>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8"/>
      <c r="BG16" s="88"/>
      <c r="BH16" s="88"/>
      <c r="BI16" s="88"/>
      <c r="BM16"/>
      <c r="BN16"/>
      <c r="BO16"/>
      <c r="BP16"/>
      <c r="BQ16"/>
      <c r="BR16"/>
      <c r="BS16"/>
      <c r="BT16"/>
      <c r="BU16"/>
      <c r="BV16"/>
      <c r="BW16"/>
      <c r="BX16"/>
      <c r="BY16"/>
      <c r="BZ16"/>
      <c r="CA16"/>
      <c r="CB16"/>
      <c r="CC16"/>
      <c r="CD16"/>
      <c r="CE16"/>
      <c r="CF16"/>
      <c r="CG16"/>
      <c r="CH16"/>
      <c r="CI16"/>
      <c r="CJ16"/>
    </row>
    <row r="17" spans="1:61" ht="15.95" customHeight="1" x14ac:dyDescent="0.15">
      <c r="B17" s="85" t="s">
        <v>225</v>
      </c>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row>
    <row r="18" spans="1:61" ht="14.1" customHeight="1" x14ac:dyDescent="0.15">
      <c r="B18" s="806"/>
      <c r="C18" s="807"/>
      <c r="D18" s="807"/>
      <c r="E18" s="807"/>
      <c r="F18" s="807"/>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7"/>
      <c r="AE18" s="807"/>
      <c r="AF18" s="807"/>
      <c r="AG18" s="807"/>
      <c r="AH18" s="807"/>
      <c r="AI18" s="807"/>
      <c r="AJ18" s="807"/>
      <c r="AK18" s="807"/>
      <c r="AL18" s="807"/>
      <c r="AM18" s="807"/>
      <c r="AN18" s="807"/>
      <c r="AO18" s="807"/>
      <c r="AP18" s="807"/>
      <c r="AQ18" s="807"/>
      <c r="AR18" s="807"/>
      <c r="AS18" s="807"/>
      <c r="AT18" s="807"/>
      <c r="AU18" s="807"/>
      <c r="AV18" s="807"/>
      <c r="AW18" s="807"/>
      <c r="AX18" s="807"/>
      <c r="AY18" s="807"/>
      <c r="AZ18" s="807"/>
      <c r="BA18" s="807"/>
      <c r="BB18" s="807"/>
      <c r="BC18" s="807"/>
      <c r="BD18" s="807"/>
      <c r="BE18" s="808"/>
    </row>
    <row r="19" spans="1:61" ht="14.1" customHeight="1" x14ac:dyDescent="0.15">
      <c r="B19" s="809"/>
      <c r="C19" s="810"/>
      <c r="D19" s="810"/>
      <c r="E19" s="810"/>
      <c r="F19" s="810"/>
      <c r="G19" s="810"/>
      <c r="H19" s="810"/>
      <c r="I19" s="810"/>
      <c r="J19" s="810"/>
      <c r="K19" s="810"/>
      <c r="L19" s="810"/>
      <c r="M19" s="810"/>
      <c r="N19" s="810"/>
      <c r="O19" s="810"/>
      <c r="P19" s="810"/>
      <c r="Q19" s="810"/>
      <c r="R19" s="810"/>
      <c r="S19" s="810"/>
      <c r="T19" s="810"/>
      <c r="U19" s="810"/>
      <c r="V19" s="810"/>
      <c r="W19" s="810"/>
      <c r="X19" s="810"/>
      <c r="Y19" s="810"/>
      <c r="Z19" s="810"/>
      <c r="AA19" s="810"/>
      <c r="AB19" s="810"/>
      <c r="AC19" s="810"/>
      <c r="AD19" s="810"/>
      <c r="AE19" s="810"/>
      <c r="AF19" s="810"/>
      <c r="AG19" s="810"/>
      <c r="AH19" s="810"/>
      <c r="AI19" s="810"/>
      <c r="AJ19" s="810"/>
      <c r="AK19" s="810"/>
      <c r="AL19" s="810"/>
      <c r="AM19" s="810"/>
      <c r="AN19" s="810"/>
      <c r="AO19" s="810"/>
      <c r="AP19" s="810"/>
      <c r="AQ19" s="810"/>
      <c r="AR19" s="810"/>
      <c r="AS19" s="810"/>
      <c r="AT19" s="810"/>
      <c r="AU19" s="810"/>
      <c r="AV19" s="810"/>
      <c r="AW19" s="810"/>
      <c r="AX19" s="810"/>
      <c r="AY19" s="810"/>
      <c r="AZ19" s="810"/>
      <c r="BA19" s="810"/>
      <c r="BB19" s="810"/>
      <c r="BC19" s="810"/>
      <c r="BD19" s="810"/>
      <c r="BE19" s="811"/>
    </row>
    <row r="20" spans="1:61" ht="14.1" customHeight="1" x14ac:dyDescent="0.15">
      <c r="B20" s="809"/>
      <c r="C20" s="810"/>
      <c r="D20" s="810"/>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0"/>
      <c r="AC20" s="810"/>
      <c r="AD20" s="810"/>
      <c r="AE20" s="810"/>
      <c r="AF20" s="810"/>
      <c r="AG20" s="810"/>
      <c r="AH20" s="810"/>
      <c r="AI20" s="810"/>
      <c r="AJ20" s="810"/>
      <c r="AK20" s="810"/>
      <c r="AL20" s="810"/>
      <c r="AM20" s="810"/>
      <c r="AN20" s="810"/>
      <c r="AO20" s="810"/>
      <c r="AP20" s="810"/>
      <c r="AQ20" s="810"/>
      <c r="AR20" s="810"/>
      <c r="AS20" s="810"/>
      <c r="AT20" s="810"/>
      <c r="AU20" s="810"/>
      <c r="AV20" s="810"/>
      <c r="AW20" s="810"/>
      <c r="AX20" s="810"/>
      <c r="AY20" s="810"/>
      <c r="AZ20" s="810"/>
      <c r="BA20" s="810"/>
      <c r="BB20" s="810"/>
      <c r="BC20" s="810"/>
      <c r="BD20" s="810"/>
      <c r="BE20" s="811"/>
    </row>
    <row r="21" spans="1:61" ht="24.95" customHeight="1" x14ac:dyDescent="0.15">
      <c r="B21" s="809"/>
      <c r="C21" s="810"/>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0"/>
      <c r="AY21" s="810"/>
      <c r="AZ21" s="810"/>
      <c r="BA21" s="810"/>
      <c r="BB21" s="810"/>
      <c r="BC21" s="810"/>
      <c r="BD21" s="810"/>
      <c r="BE21" s="811"/>
    </row>
    <row r="22" spans="1:61" s="16" customFormat="1" ht="15" customHeight="1" x14ac:dyDescent="0.15">
      <c r="A22" s="88"/>
      <c r="B22" s="809"/>
      <c r="C22" s="810"/>
      <c r="D22" s="810"/>
      <c r="E22" s="810"/>
      <c r="F22" s="810"/>
      <c r="G22" s="810"/>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0"/>
      <c r="AY22" s="810"/>
      <c r="AZ22" s="810"/>
      <c r="BA22" s="810"/>
      <c r="BB22" s="810"/>
      <c r="BC22" s="810"/>
      <c r="BD22" s="810"/>
      <c r="BE22" s="811"/>
      <c r="BF22" s="88"/>
      <c r="BG22" s="88"/>
      <c r="BH22" s="88"/>
      <c r="BI22" s="88"/>
    </row>
    <row r="23" spans="1:61" ht="30" customHeight="1" x14ac:dyDescent="0.15">
      <c r="B23" s="809"/>
      <c r="C23" s="810"/>
      <c r="D23" s="810"/>
      <c r="E23" s="810"/>
      <c r="F23" s="810"/>
      <c r="G23" s="810"/>
      <c r="H23" s="810"/>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N23" s="810"/>
      <c r="AO23" s="810"/>
      <c r="AP23" s="810"/>
      <c r="AQ23" s="810"/>
      <c r="AR23" s="810"/>
      <c r="AS23" s="810"/>
      <c r="AT23" s="810"/>
      <c r="AU23" s="810"/>
      <c r="AV23" s="810"/>
      <c r="AW23" s="810"/>
      <c r="AX23" s="810"/>
      <c r="AY23" s="810"/>
      <c r="AZ23" s="810"/>
      <c r="BA23" s="810"/>
      <c r="BB23" s="810"/>
      <c r="BC23" s="810"/>
      <c r="BD23" s="810"/>
      <c r="BE23" s="811"/>
    </row>
    <row r="24" spans="1:61" ht="24.75" customHeight="1" x14ac:dyDescent="0.15">
      <c r="B24" s="812"/>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813"/>
      <c r="BA24" s="813"/>
      <c r="BB24" s="813"/>
      <c r="BC24" s="813"/>
      <c r="BD24" s="813"/>
      <c r="BE24" s="814"/>
    </row>
    <row r="25" spans="1:61" s="13" customFormat="1" ht="15" customHeight="1" x14ac:dyDescent="0.15">
      <c r="A25" s="22"/>
      <c r="B25" s="816" t="s">
        <v>274</v>
      </c>
      <c r="C25" s="816"/>
      <c r="D25" s="816"/>
      <c r="E25" s="816"/>
      <c r="F25" s="816"/>
      <c r="G25" s="816"/>
      <c r="H25" s="816"/>
      <c r="I25" s="816"/>
      <c r="J25" s="816"/>
      <c r="K25" s="816"/>
      <c r="L25" s="816"/>
      <c r="M25" s="816"/>
      <c r="N25" s="816"/>
      <c r="O25" s="816"/>
      <c r="P25" s="816"/>
      <c r="Q25" s="816"/>
      <c r="R25" s="816"/>
      <c r="S25" s="816"/>
      <c r="T25" s="816"/>
      <c r="U25" s="816"/>
      <c r="V25" s="816"/>
      <c r="W25" s="816"/>
      <c r="X25" s="816"/>
      <c r="Y25" s="816"/>
      <c r="Z25" s="816"/>
      <c r="AA25" s="816"/>
      <c r="AB25" s="816"/>
      <c r="AC25" s="816"/>
      <c r="AD25" s="816"/>
      <c r="AE25" s="816"/>
      <c r="AF25" s="816"/>
      <c r="AG25" s="816"/>
      <c r="AH25" s="816"/>
      <c r="AI25" s="816"/>
      <c r="AJ25" s="816"/>
      <c r="AK25" s="816"/>
      <c r="AL25" s="816"/>
      <c r="AM25" s="816"/>
      <c r="AN25" s="816"/>
      <c r="AO25" s="816"/>
      <c r="AP25" s="816"/>
      <c r="AQ25" s="816"/>
      <c r="AR25" s="816"/>
      <c r="AS25" s="816"/>
      <c r="AT25" s="816"/>
      <c r="AU25" s="816"/>
      <c r="AV25" s="816"/>
      <c r="AW25" s="816"/>
      <c r="AX25" s="816"/>
      <c r="AY25" s="816"/>
      <c r="AZ25" s="816"/>
      <c r="BA25" s="816"/>
      <c r="BB25" s="816"/>
      <c r="BC25" s="816"/>
      <c r="BD25" s="816"/>
      <c r="BE25" s="816"/>
      <c r="BF25" s="22"/>
      <c r="BG25" s="22"/>
      <c r="BH25" s="22"/>
      <c r="BI25" s="22"/>
    </row>
    <row r="26" spans="1:61" s="13" customFormat="1" ht="15" customHeight="1" x14ac:dyDescent="0.15">
      <c r="A26" s="22"/>
      <c r="B26" s="805" t="s">
        <v>280</v>
      </c>
      <c r="C26" s="805"/>
      <c r="D26" s="805"/>
      <c r="E26" s="805"/>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N26" s="805"/>
      <c r="AO26" s="805"/>
      <c r="AP26" s="805"/>
      <c r="AQ26" s="805"/>
      <c r="AR26" s="805"/>
      <c r="AS26" s="805"/>
      <c r="AT26" s="805"/>
      <c r="AU26" s="805"/>
      <c r="AV26" s="805"/>
      <c r="AW26" s="805"/>
      <c r="AX26" s="805"/>
      <c r="AY26" s="805"/>
      <c r="AZ26" s="805"/>
      <c r="BA26" s="805"/>
      <c r="BB26" s="805"/>
      <c r="BC26" s="805"/>
      <c r="BD26" s="805"/>
      <c r="BE26" s="805"/>
      <c r="BF26" s="22"/>
      <c r="BG26" s="22"/>
      <c r="BH26" s="22"/>
      <c r="BI26" s="22"/>
    </row>
    <row r="27" spans="1:61" s="13" customFormat="1" ht="12" customHeight="1" x14ac:dyDescent="0.15">
      <c r="A27" s="22"/>
      <c r="B27" s="815"/>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5"/>
      <c r="AF27" s="815"/>
      <c r="AG27" s="815"/>
      <c r="AH27" s="815"/>
      <c r="AI27" s="815"/>
      <c r="AJ27" s="815"/>
      <c r="AK27" s="815"/>
      <c r="AL27" s="815"/>
      <c r="AM27" s="815"/>
      <c r="AN27" s="815"/>
      <c r="AO27" s="815"/>
      <c r="AP27" s="815"/>
      <c r="AQ27" s="815"/>
      <c r="AR27" s="815"/>
      <c r="AS27" s="815"/>
      <c r="AT27" s="815"/>
      <c r="AU27" s="815"/>
      <c r="AV27" s="815"/>
      <c r="AW27" s="815"/>
      <c r="AX27" s="815"/>
      <c r="AY27" s="815"/>
      <c r="AZ27" s="815"/>
      <c r="BA27" s="815"/>
      <c r="BB27" s="815"/>
      <c r="BC27" s="815"/>
      <c r="BD27" s="815"/>
      <c r="BE27" s="815"/>
      <c r="BF27" s="22"/>
      <c r="BG27" s="22"/>
      <c r="BH27" s="22"/>
      <c r="BI27" s="22"/>
    </row>
    <row r="28" spans="1:61" s="13" customFormat="1" ht="12" customHeight="1" x14ac:dyDescent="0.15">
      <c r="A28" s="22"/>
      <c r="B28" s="815"/>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5"/>
      <c r="AY28" s="815"/>
      <c r="AZ28" s="815"/>
      <c r="BA28" s="815"/>
      <c r="BB28" s="815"/>
      <c r="BC28" s="815"/>
      <c r="BD28" s="815"/>
      <c r="BE28" s="815"/>
      <c r="BF28" s="22"/>
      <c r="BG28" s="22"/>
      <c r="BH28" s="22"/>
      <c r="BI28" s="22"/>
    </row>
    <row r="29" spans="1:61" s="13" customFormat="1" ht="12" customHeight="1" x14ac:dyDescent="0.15">
      <c r="A29" s="22"/>
      <c r="B29" s="815"/>
      <c r="C29" s="815"/>
      <c r="D29" s="815"/>
      <c r="E29" s="815"/>
      <c r="F29" s="815"/>
      <c r="G29" s="815"/>
      <c r="H29" s="815"/>
      <c r="I29" s="815"/>
      <c r="J29" s="815"/>
      <c r="K29" s="815"/>
      <c r="L29" s="815"/>
      <c r="M29" s="815"/>
      <c r="N29" s="815"/>
      <c r="O29" s="815"/>
      <c r="P29" s="815"/>
      <c r="Q29" s="815"/>
      <c r="R29" s="815"/>
      <c r="S29" s="815"/>
      <c r="T29" s="815"/>
      <c r="U29" s="815"/>
      <c r="V29" s="815"/>
      <c r="W29" s="815"/>
      <c r="X29" s="815"/>
      <c r="Y29" s="815"/>
      <c r="Z29" s="815"/>
      <c r="AA29" s="815"/>
      <c r="AB29" s="815"/>
      <c r="AC29" s="815"/>
      <c r="AD29" s="815"/>
      <c r="AE29" s="815"/>
      <c r="AF29" s="815"/>
      <c r="AG29" s="815"/>
      <c r="AH29" s="815"/>
      <c r="AI29" s="815"/>
      <c r="AJ29" s="815"/>
      <c r="AK29" s="815"/>
      <c r="AL29" s="815"/>
      <c r="AM29" s="815"/>
      <c r="AN29" s="815"/>
      <c r="AO29" s="815"/>
      <c r="AP29" s="815"/>
      <c r="AQ29" s="815"/>
      <c r="AR29" s="815"/>
      <c r="AS29" s="815"/>
      <c r="AT29" s="815"/>
      <c r="AU29" s="815"/>
      <c r="AV29" s="815"/>
      <c r="AW29" s="815"/>
      <c r="AX29" s="815"/>
      <c r="AY29" s="815"/>
      <c r="AZ29" s="815"/>
      <c r="BA29" s="815"/>
      <c r="BB29" s="815"/>
      <c r="BC29" s="815"/>
      <c r="BD29" s="815"/>
      <c r="BE29" s="815"/>
      <c r="BF29" s="22"/>
      <c r="BG29" s="22"/>
      <c r="BH29" s="22"/>
      <c r="BI29" s="22"/>
    </row>
    <row r="30" spans="1:61" s="13" customFormat="1" ht="12" customHeight="1" x14ac:dyDescent="0.15">
      <c r="A30" s="22"/>
      <c r="B30" s="815"/>
      <c r="C30" s="815"/>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815"/>
      <c r="AC30" s="815"/>
      <c r="AD30" s="815"/>
      <c r="AE30" s="815"/>
      <c r="AF30" s="815"/>
      <c r="AG30" s="815"/>
      <c r="AH30" s="815"/>
      <c r="AI30" s="815"/>
      <c r="AJ30" s="815"/>
      <c r="AK30" s="815"/>
      <c r="AL30" s="815"/>
      <c r="AM30" s="815"/>
      <c r="AN30" s="815"/>
      <c r="AO30" s="815"/>
      <c r="AP30" s="815"/>
      <c r="AQ30" s="815"/>
      <c r="AR30" s="815"/>
      <c r="AS30" s="815"/>
      <c r="AT30" s="815"/>
      <c r="AU30" s="815"/>
      <c r="AV30" s="815"/>
      <c r="AW30" s="815"/>
      <c r="AX30" s="815"/>
      <c r="AY30" s="815"/>
      <c r="AZ30" s="815"/>
      <c r="BA30" s="815"/>
      <c r="BB30" s="815"/>
      <c r="BC30" s="815"/>
      <c r="BD30" s="815"/>
      <c r="BE30" s="815"/>
      <c r="BF30" s="22"/>
      <c r="BG30" s="22"/>
      <c r="BH30" s="22"/>
      <c r="BI30" s="22"/>
    </row>
    <row r="31" spans="1:61" s="13" customFormat="1" ht="12" customHeight="1" x14ac:dyDescent="0.15">
      <c r="A31" s="22"/>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22"/>
      <c r="BG31" s="22"/>
      <c r="BH31" s="22"/>
      <c r="BI31" s="22"/>
    </row>
    <row r="32" spans="1:61" ht="11.1" customHeight="1" x14ac:dyDescent="0.15">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row>
  </sheetData>
  <mergeCells count="57">
    <mergeCell ref="AF15:AK15"/>
    <mergeCell ref="AL15:AQ15"/>
    <mergeCell ref="AR15:AW15"/>
    <mergeCell ref="T11:Y11"/>
    <mergeCell ref="T12:Y12"/>
    <mergeCell ref="T15:Y15"/>
    <mergeCell ref="T14:Y14"/>
    <mergeCell ref="T13:Y13"/>
    <mergeCell ref="AF13:AK13"/>
    <mergeCell ref="AL13:AQ13"/>
    <mergeCell ref="AR13:AW13"/>
    <mergeCell ref="Z14:AE14"/>
    <mergeCell ref="AF14:AK14"/>
    <mergeCell ref="AL14:AQ14"/>
    <mergeCell ref="AR14:AW14"/>
    <mergeCell ref="Z13:AE13"/>
    <mergeCell ref="BB1:BG1"/>
    <mergeCell ref="B26:BE26"/>
    <mergeCell ref="B18:BE24"/>
    <mergeCell ref="B27:BE30"/>
    <mergeCell ref="B15:G15"/>
    <mergeCell ref="B25:BE25"/>
    <mergeCell ref="D14:G14"/>
    <mergeCell ref="B7:M7"/>
    <mergeCell ref="N7:AE7"/>
    <mergeCell ref="B10:G11"/>
    <mergeCell ref="B12:G12"/>
    <mergeCell ref="B13:C14"/>
    <mergeCell ref="D13:G13"/>
    <mergeCell ref="B6:M6"/>
    <mergeCell ref="N6:AE6"/>
    <mergeCell ref="B2:BF2"/>
    <mergeCell ref="Z15:AE15"/>
    <mergeCell ref="B4:M4"/>
    <mergeCell ref="N4:AE4"/>
    <mergeCell ref="B5:M5"/>
    <mergeCell ref="N5:AE5"/>
    <mergeCell ref="Z10:AW10"/>
    <mergeCell ref="Z11:AE11"/>
    <mergeCell ref="AF11:AK11"/>
    <mergeCell ref="AL11:AQ11"/>
    <mergeCell ref="AR11:AW11"/>
    <mergeCell ref="Z12:AE12"/>
    <mergeCell ref="AF12:AK12"/>
    <mergeCell ref="AL12:AQ12"/>
    <mergeCell ref="AR12:AW12"/>
    <mergeCell ref="N10:Y10"/>
    <mergeCell ref="N11:S11"/>
    <mergeCell ref="N13:S13"/>
    <mergeCell ref="N14:S14"/>
    <mergeCell ref="N15:S15"/>
    <mergeCell ref="N12:S12"/>
    <mergeCell ref="H10:M11"/>
    <mergeCell ref="H12:M12"/>
    <mergeCell ref="H13:M13"/>
    <mergeCell ref="H14:M14"/>
    <mergeCell ref="H15:M15"/>
  </mergeCells>
  <phoneticPr fontId="11"/>
  <pageMargins left="0.7" right="0.7" top="0.75" bottom="0.75" header="0.3" footer="0.3"/>
  <colBreaks count="1" manualBreakCount="1">
    <brk id="6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workbookViewId="0">
      <selection activeCell="I10" sqref="I10"/>
    </sheetView>
  </sheetViews>
  <sheetFormatPr defaultRowHeight="13.5" x14ac:dyDescent="0.15"/>
  <cols>
    <col min="6" max="7" width="36" bestFit="1" customWidth="1"/>
    <col min="9" max="9" width="50.375" bestFit="1" customWidth="1"/>
  </cols>
  <sheetData>
    <row r="1" spans="2:9" x14ac:dyDescent="0.15">
      <c r="B1" t="s">
        <v>327</v>
      </c>
      <c r="F1" t="s">
        <v>304</v>
      </c>
    </row>
    <row r="2" spans="2:9" x14ac:dyDescent="0.15">
      <c r="F2" t="s">
        <v>313</v>
      </c>
      <c r="H2" t="s">
        <v>362</v>
      </c>
    </row>
    <row r="3" spans="2:9" x14ac:dyDescent="0.15">
      <c r="B3" t="s">
        <v>301</v>
      </c>
      <c r="C3" t="s">
        <v>322</v>
      </c>
      <c r="F3" t="s">
        <v>315</v>
      </c>
      <c r="G3" t="s">
        <v>324</v>
      </c>
      <c r="H3" t="s">
        <v>190</v>
      </c>
    </row>
    <row r="4" spans="2:9" x14ac:dyDescent="0.15">
      <c r="B4" t="s">
        <v>302</v>
      </c>
      <c r="C4" t="str">
        <f>IF($B$4=別記様式第１号別添!$M$111,'リスト（削除不可）'!F4,'リスト（削除不可）'!G4)</f>
        <v>①単収の増加</v>
      </c>
      <c r="F4" t="s">
        <v>305</v>
      </c>
      <c r="G4" t="s">
        <v>316</v>
      </c>
      <c r="H4" t="s">
        <v>191</v>
      </c>
    </row>
    <row r="5" spans="2:9" x14ac:dyDescent="0.15">
      <c r="B5" t="s">
        <v>303</v>
      </c>
      <c r="C5" t="str">
        <f>IF($B$4=別記様式第１号別添!$M$111,'リスト（削除不可）'!F5,'リスト（削除不可）'!G5)</f>
        <v>②生産コストの削減</v>
      </c>
      <c r="F5" t="s">
        <v>306</v>
      </c>
      <c r="G5" t="s">
        <v>317</v>
      </c>
      <c r="H5" t="s">
        <v>129</v>
      </c>
    </row>
    <row r="6" spans="2:9" x14ac:dyDescent="0.15">
      <c r="B6" t="s">
        <v>321</v>
      </c>
      <c r="C6" t="str">
        <f>IF($B$4=別記様式第１号別添!$M$111,'リスト（削除不可）'!F6,'リスト（削除不可）'!I6)</f>
        <v>　</v>
      </c>
      <c r="F6" t="s">
        <v>307</v>
      </c>
      <c r="H6" t="s">
        <v>363</v>
      </c>
      <c r="I6" t="s">
        <v>321</v>
      </c>
    </row>
    <row r="7" spans="2:9" x14ac:dyDescent="0.15">
      <c r="C7" t="str">
        <f>IF($B$4=別記様式第１号別添!$M$111,'リスト（削除不可）'!F8,'リスト（削除不可）'!G7)</f>
        <v>　</v>
      </c>
      <c r="G7" t="s">
        <v>321</v>
      </c>
      <c r="H7" t="s">
        <v>364</v>
      </c>
      <c r="I7" t="s">
        <v>321</v>
      </c>
    </row>
    <row r="8" spans="2:9" x14ac:dyDescent="0.15">
      <c r="F8" t="s">
        <v>321</v>
      </c>
      <c r="G8" t="s">
        <v>321</v>
      </c>
      <c r="H8" t="s">
        <v>365</v>
      </c>
    </row>
    <row r="9" spans="2:9" x14ac:dyDescent="0.15">
      <c r="F9" t="s">
        <v>321</v>
      </c>
      <c r="G9" t="s">
        <v>321</v>
      </c>
      <c r="H9" t="s">
        <v>366</v>
      </c>
    </row>
    <row r="10" spans="2:9" x14ac:dyDescent="0.15">
      <c r="C10" t="s">
        <v>323</v>
      </c>
      <c r="F10" t="s">
        <v>314</v>
      </c>
      <c r="G10" t="s">
        <v>321</v>
      </c>
      <c r="H10" t="s">
        <v>367</v>
      </c>
    </row>
    <row r="11" spans="2:9" x14ac:dyDescent="0.15">
      <c r="C11" t="str">
        <f>IF($B$4=別記様式第１号別添!$M$111,'リスト（削除不可）'!F12,'リスト（削除不可）'!G12)</f>
        <v>③スマート農業技術の導入割合の増加</v>
      </c>
      <c r="F11" t="s">
        <v>315</v>
      </c>
      <c r="G11" t="s">
        <v>324</v>
      </c>
      <c r="H11" t="s">
        <v>368</v>
      </c>
    </row>
    <row r="12" spans="2:9" x14ac:dyDescent="0.15">
      <c r="C12" t="str">
        <f>IF($B$4=別記様式第１号別添!$M$111,'リスト（削除不可）'!F13,'リスト（削除不可）'!G13)</f>
        <v>④需要に応じた品種転換</v>
      </c>
      <c r="F12" t="s">
        <v>308</v>
      </c>
      <c r="G12" t="s">
        <v>318</v>
      </c>
      <c r="H12" t="s">
        <v>369</v>
      </c>
    </row>
    <row r="13" spans="2:9" x14ac:dyDescent="0.15">
      <c r="C13" t="str">
        <f>IF($B$4=別記様式第１号別添!$M$111,'リスト（削除不可）'!F14,'リスト（削除不可）'!G14)</f>
        <v>⑤労働時間の削減</v>
      </c>
      <c r="F13" t="s">
        <v>309</v>
      </c>
      <c r="G13" t="s">
        <v>319</v>
      </c>
      <c r="H13" t="s">
        <v>370</v>
      </c>
    </row>
    <row r="14" spans="2:9" x14ac:dyDescent="0.15">
      <c r="C14" t="str">
        <f>IF($B$4=別記様式第１号別添!$M$111,'リスト（削除不可）'!F15,'リスト（削除不可）'!G15)</f>
        <v>　</v>
      </c>
      <c r="F14" t="s">
        <v>310</v>
      </c>
      <c r="G14" t="s">
        <v>320</v>
      </c>
      <c r="H14" t="s">
        <v>371</v>
      </c>
    </row>
    <row r="15" spans="2:9" x14ac:dyDescent="0.15">
      <c r="C15" t="str">
        <f>IF($B$4=別記様式第１号別添!$M$111,'リスト（削除不可）'!F16,'リスト（削除不可）'!G16)</f>
        <v>　</v>
      </c>
      <c r="F15" t="s">
        <v>311</v>
      </c>
      <c r="G15" t="s">
        <v>321</v>
      </c>
      <c r="H15" t="s">
        <v>372</v>
      </c>
    </row>
    <row r="16" spans="2:9" x14ac:dyDescent="0.15">
      <c r="C16" t="str">
        <f>IF($B$4=別記様式第１号別添!$M$111,'リスト（削除不可）'!F17,'リスト（削除不可）'!G17)</f>
        <v>　</v>
      </c>
      <c r="F16" t="s">
        <v>312</v>
      </c>
      <c r="G16" t="s">
        <v>321</v>
      </c>
      <c r="H16" t="s">
        <v>373</v>
      </c>
    </row>
    <row r="17" spans="2:10" x14ac:dyDescent="0.15">
      <c r="F17" t="s">
        <v>321</v>
      </c>
      <c r="G17" t="s">
        <v>321</v>
      </c>
      <c r="H17" t="s">
        <v>374</v>
      </c>
    </row>
    <row r="18" spans="2:10" x14ac:dyDescent="0.15">
      <c r="F18" t="s">
        <v>321</v>
      </c>
      <c r="G18" t="s">
        <v>325</v>
      </c>
    </row>
    <row r="19" spans="2:10" x14ac:dyDescent="0.15">
      <c r="B19" t="s">
        <v>328</v>
      </c>
      <c r="F19" t="s">
        <v>321</v>
      </c>
    </row>
    <row r="20" spans="2:10" x14ac:dyDescent="0.15">
      <c r="F20" t="s">
        <v>329</v>
      </c>
    </row>
    <row r="21" spans="2:10" x14ac:dyDescent="0.15">
      <c r="B21" t="s">
        <v>301</v>
      </c>
      <c r="C21" t="s">
        <v>322</v>
      </c>
      <c r="F21" t="s">
        <v>315</v>
      </c>
      <c r="G21" t="s">
        <v>324</v>
      </c>
      <c r="I21" t="s">
        <v>341</v>
      </c>
    </row>
    <row r="22" spans="2:10" x14ac:dyDescent="0.15">
      <c r="B22" t="s">
        <v>302</v>
      </c>
      <c r="C22" t="str">
        <f>IF($B$22=別記様式第１号別添!$R$135,'リスト（削除不可）'!F22,'リスト（削除不可）'!G22)</f>
        <v>①単収の増加</v>
      </c>
      <c r="F22" t="s">
        <v>305</v>
      </c>
      <c r="G22" t="s">
        <v>316</v>
      </c>
      <c r="I22" t="s">
        <v>342</v>
      </c>
      <c r="J22" s="262">
        <v>2000</v>
      </c>
    </row>
    <row r="23" spans="2:10" x14ac:dyDescent="0.15">
      <c r="B23" t="s">
        <v>303</v>
      </c>
      <c r="C23" t="str">
        <f>IF($B$22=別記様式第１号別添!$R$135,'リスト（削除不可）'!F23,'リスト（削除不可）'!G23)</f>
        <v>②生産コストの削減</v>
      </c>
      <c r="F23" t="s">
        <v>306</v>
      </c>
      <c r="G23" t="s">
        <v>317</v>
      </c>
      <c r="I23" t="s">
        <v>343</v>
      </c>
      <c r="J23" s="262">
        <v>3000</v>
      </c>
    </row>
    <row r="24" spans="2:10" x14ac:dyDescent="0.15">
      <c r="B24" t="s">
        <v>321</v>
      </c>
      <c r="C24" t="str">
        <f>IF($B$22=別記様式第１号別添!$R$135,'リスト（削除不可）'!F24,'リスト（削除不可）'!G24)</f>
        <v xml:space="preserve"> </v>
      </c>
      <c r="F24" t="s">
        <v>307</v>
      </c>
      <c r="G24" t="s">
        <v>325</v>
      </c>
      <c r="I24" t="s">
        <v>344</v>
      </c>
      <c r="J24" s="262">
        <v>5000</v>
      </c>
    </row>
    <row r="25" spans="2:10" x14ac:dyDescent="0.15">
      <c r="C25" t="str">
        <f>IF($B$22=別記様式第１号別添!$R$135,'リスト（削除不可）'!F25,'リスト（削除不可）'!G25)</f>
        <v xml:space="preserve"> </v>
      </c>
      <c r="F25" t="s">
        <v>325</v>
      </c>
      <c r="G25" t="s">
        <v>325</v>
      </c>
      <c r="I25" t="s">
        <v>345</v>
      </c>
      <c r="J25" s="262">
        <v>10000</v>
      </c>
    </row>
    <row r="26" spans="2:10" x14ac:dyDescent="0.15">
      <c r="F26" t="s">
        <v>321</v>
      </c>
      <c r="G26" t="s">
        <v>321</v>
      </c>
      <c r="I26" t="s">
        <v>346</v>
      </c>
      <c r="J26" s="262">
        <v>3000</v>
      </c>
    </row>
    <row r="27" spans="2:10" x14ac:dyDescent="0.15">
      <c r="F27" t="s">
        <v>321</v>
      </c>
      <c r="G27" t="s">
        <v>321</v>
      </c>
      <c r="I27" t="s">
        <v>347</v>
      </c>
      <c r="J27" s="262">
        <v>3000</v>
      </c>
    </row>
    <row r="28" spans="2:10" x14ac:dyDescent="0.15">
      <c r="C28" t="s">
        <v>323</v>
      </c>
      <c r="F28" t="s">
        <v>314</v>
      </c>
      <c r="G28" t="s">
        <v>321</v>
      </c>
      <c r="I28" t="s">
        <v>348</v>
      </c>
      <c r="J28" s="262">
        <v>7500</v>
      </c>
    </row>
    <row r="29" spans="2:10" x14ac:dyDescent="0.15">
      <c r="C29" t="str">
        <f>IF($B$22=別記様式第１号別添!$R$135,'リスト（削除不可）'!F30,'リスト（削除不可）'!G30)</f>
        <v>③スマート農業技術の導入割合の増加</v>
      </c>
      <c r="F29" t="s">
        <v>315</v>
      </c>
      <c r="G29" t="s">
        <v>324</v>
      </c>
      <c r="I29" t="s">
        <v>349</v>
      </c>
      <c r="J29" s="262">
        <v>1000</v>
      </c>
    </row>
    <row r="30" spans="2:10" x14ac:dyDescent="0.15">
      <c r="C30" t="str">
        <f>IF($B$22=別記様式第１号別添!$R$135,'リスト（削除不可）'!F31,'リスト（削除不可）'!G31)</f>
        <v>④需要に応じた品種転換</v>
      </c>
      <c r="F30" t="s">
        <v>308</v>
      </c>
      <c r="G30" t="s">
        <v>318</v>
      </c>
      <c r="I30" t="s">
        <v>350</v>
      </c>
      <c r="J30" s="262">
        <v>1000</v>
      </c>
    </row>
    <row r="31" spans="2:10" x14ac:dyDescent="0.15">
      <c r="C31" t="str">
        <f>IF($B$22=別記様式第１号別添!$R$135,'リスト（削除不可）'!F32,'リスト（削除不可）'!G32)</f>
        <v>⑤労働時間の削減</v>
      </c>
      <c r="F31" t="s">
        <v>309</v>
      </c>
      <c r="G31" t="s">
        <v>319</v>
      </c>
      <c r="I31" t="s">
        <v>351</v>
      </c>
      <c r="J31" s="262">
        <v>5000</v>
      </c>
    </row>
    <row r="32" spans="2:10" x14ac:dyDescent="0.15">
      <c r="C32" t="str">
        <f>IF($B$22=別記様式第１号別添!$R$135,'リスト（削除不可）'!F33,'リスト（削除不可）'!G33)</f>
        <v>　</v>
      </c>
      <c r="F32" t="s">
        <v>310</v>
      </c>
      <c r="G32" t="s">
        <v>320</v>
      </c>
      <c r="I32" t="s">
        <v>352</v>
      </c>
      <c r="J32" s="262">
        <v>7500</v>
      </c>
    </row>
    <row r="33" spans="2:10" x14ac:dyDescent="0.15">
      <c r="C33" t="str">
        <f>IF($B$22=別記様式第１号別添!$R$135,'リスト（削除不可）'!F34,'リスト（削除不可）'!G34)</f>
        <v>　</v>
      </c>
      <c r="F33" t="s">
        <v>311</v>
      </c>
      <c r="G33" t="s">
        <v>321</v>
      </c>
      <c r="I33" t="s">
        <v>353</v>
      </c>
      <c r="J33" s="262">
        <v>1500</v>
      </c>
    </row>
    <row r="34" spans="2:10" x14ac:dyDescent="0.15">
      <c r="C34" t="str">
        <f>IF($B$22=別記様式第１号別添!$R$135,'リスト（削除不可）'!F35,'リスト（削除不可）'!G35)</f>
        <v>　</v>
      </c>
      <c r="F34" t="s">
        <v>312</v>
      </c>
      <c r="G34" t="s">
        <v>321</v>
      </c>
      <c r="I34" t="s">
        <v>354</v>
      </c>
      <c r="J34" s="262">
        <v>5000</v>
      </c>
    </row>
    <row r="35" spans="2:10" x14ac:dyDescent="0.15">
      <c r="F35" t="s">
        <v>321</v>
      </c>
      <c r="G35" t="s">
        <v>321</v>
      </c>
      <c r="I35" t="s">
        <v>355</v>
      </c>
      <c r="J35" s="262">
        <v>10000</v>
      </c>
    </row>
    <row r="36" spans="2:10" x14ac:dyDescent="0.15">
      <c r="B36" t="s">
        <v>331</v>
      </c>
    </row>
    <row r="38" spans="2:10" x14ac:dyDescent="0.15">
      <c r="B38" t="s">
        <v>301</v>
      </c>
      <c r="C38" t="s">
        <v>322</v>
      </c>
      <c r="F38" t="s">
        <v>332</v>
      </c>
      <c r="G38" t="s">
        <v>333</v>
      </c>
    </row>
    <row r="39" spans="2:10" x14ac:dyDescent="0.15">
      <c r="B39" t="s">
        <v>302</v>
      </c>
      <c r="C39" t="str">
        <f>IF($B$22=別記様式第１号別添!$M$159,'リスト（削除不可）'!F39,'リスト（削除不可）'!G39)</f>
        <v>①単収の増加</v>
      </c>
      <c r="F39" t="s">
        <v>305</v>
      </c>
      <c r="G39" t="s">
        <v>316</v>
      </c>
    </row>
    <row r="40" spans="2:10" x14ac:dyDescent="0.15">
      <c r="B40" t="s">
        <v>303</v>
      </c>
      <c r="C40" t="str">
        <f>IF($B$22=別記様式第１号別添!$M$159,'リスト（削除不可）'!F40,'リスト（削除不可）'!G40)</f>
        <v>②生産コストの削減</v>
      </c>
      <c r="F40" t="s">
        <v>306</v>
      </c>
      <c r="G40" t="s">
        <v>317</v>
      </c>
    </row>
    <row r="41" spans="2:10" x14ac:dyDescent="0.15">
      <c r="B41" t="s">
        <v>321</v>
      </c>
      <c r="C41" t="str">
        <f>IF($B$22=別記様式第１号別添!$M$159,'リスト（削除不可）'!F41,'リスト（削除不可）'!G41)</f>
        <v xml:space="preserve"> </v>
      </c>
      <c r="F41" t="s">
        <v>307</v>
      </c>
      <c r="G41" t="s">
        <v>325</v>
      </c>
      <c r="I41" t="s">
        <v>321</v>
      </c>
    </row>
    <row r="42" spans="2:10" x14ac:dyDescent="0.15">
      <c r="C42" t="str">
        <f>IF($B$22=別記様式第１号別添!$M$159,'リスト（削除不可）'!F42,'リスト（削除不可）'!G42)</f>
        <v xml:space="preserve"> </v>
      </c>
      <c r="F42" t="s">
        <v>325</v>
      </c>
      <c r="G42" t="s">
        <v>325</v>
      </c>
      <c r="I42" t="s">
        <v>321</v>
      </c>
    </row>
    <row r="43" spans="2:10" x14ac:dyDescent="0.15">
      <c r="F43" t="s">
        <v>321</v>
      </c>
      <c r="G43" t="s">
        <v>321</v>
      </c>
    </row>
    <row r="44" spans="2:10" x14ac:dyDescent="0.15">
      <c r="F44" t="s">
        <v>321</v>
      </c>
      <c r="G44" t="s">
        <v>321</v>
      </c>
    </row>
    <row r="45" spans="2:10" x14ac:dyDescent="0.15">
      <c r="C45" t="s">
        <v>323</v>
      </c>
      <c r="F45" t="s">
        <v>314</v>
      </c>
      <c r="G45" t="s">
        <v>321</v>
      </c>
    </row>
    <row r="46" spans="2:10" x14ac:dyDescent="0.15">
      <c r="C46" t="str">
        <f>IF($B$39=別記様式第１号別添!$M$159,'リスト（削除不可）'!F47,'リスト（削除不可）'!G47)</f>
        <v>③スマート農業技術の導入割合の増加</v>
      </c>
      <c r="F46" t="s">
        <v>315</v>
      </c>
      <c r="G46" t="s">
        <v>324</v>
      </c>
    </row>
    <row r="47" spans="2:10" x14ac:dyDescent="0.15">
      <c r="C47" t="str">
        <f>IF($B$39=別記様式第１号別添!$M$159,'リスト（削除不可）'!F48,'リスト（削除不可）'!G48)</f>
        <v>④需要に応じた品種転換</v>
      </c>
      <c r="F47" t="s">
        <v>308</v>
      </c>
      <c r="G47" t="s">
        <v>318</v>
      </c>
    </row>
    <row r="48" spans="2:10" x14ac:dyDescent="0.15">
      <c r="C48" t="str">
        <f>IF($B$39=別記様式第１号別添!$M$159,'リスト（削除不可）'!F49,'リスト（削除不可）'!G49)</f>
        <v>⑤労働時間の削減</v>
      </c>
      <c r="F48" t="s">
        <v>309</v>
      </c>
      <c r="G48" t="s">
        <v>319</v>
      </c>
    </row>
    <row r="49" spans="2:7" x14ac:dyDescent="0.15">
      <c r="C49" t="str">
        <f>IF($B$39=別記様式第１号別添!$M$159,'リスト（削除不可）'!F50,'リスト（削除不可）'!G50)</f>
        <v>　</v>
      </c>
      <c r="F49" t="s">
        <v>310</v>
      </c>
      <c r="G49" t="s">
        <v>320</v>
      </c>
    </row>
    <row r="50" spans="2:7" x14ac:dyDescent="0.15">
      <c r="C50" t="str">
        <f>IF($B$39=別記様式第１号別添!$M$159,'リスト（削除不可）'!F51,'リスト（削除不可）'!G51)</f>
        <v>　</v>
      </c>
      <c r="F50" t="s">
        <v>311</v>
      </c>
      <c r="G50" t="s">
        <v>321</v>
      </c>
    </row>
    <row r="51" spans="2:7" x14ac:dyDescent="0.15">
      <c r="C51" t="str">
        <f>IF($B$39=別記様式第１号別添!$M$159,'リスト（削除不可）'!F52,'リスト（削除不可）'!G52)</f>
        <v>　</v>
      </c>
      <c r="F51" t="s">
        <v>312</v>
      </c>
      <c r="G51" t="s">
        <v>321</v>
      </c>
    </row>
    <row r="52" spans="2:7" x14ac:dyDescent="0.15">
      <c r="F52" t="s">
        <v>321</v>
      </c>
      <c r="G52" t="s">
        <v>321</v>
      </c>
    </row>
    <row r="54" spans="2:7" x14ac:dyDescent="0.15">
      <c r="B54" t="s">
        <v>334</v>
      </c>
    </row>
    <row r="55" spans="2:7" x14ac:dyDescent="0.15">
      <c r="C55" t="s">
        <v>335</v>
      </c>
    </row>
    <row r="56" spans="2:7" x14ac:dyDescent="0.15">
      <c r="C56" t="s">
        <v>336</v>
      </c>
    </row>
    <row r="57" spans="2:7" x14ac:dyDescent="0.15">
      <c r="C57" t="s">
        <v>337</v>
      </c>
    </row>
    <row r="58" spans="2:7" x14ac:dyDescent="0.15">
      <c r="C58" t="s">
        <v>338</v>
      </c>
    </row>
    <row r="59" spans="2:7" x14ac:dyDescent="0.15">
      <c r="C59" t="s">
        <v>339</v>
      </c>
    </row>
    <row r="60" spans="2:7" x14ac:dyDescent="0.15">
      <c r="C60" t="s">
        <v>340</v>
      </c>
    </row>
  </sheetData>
  <sheetProtection algorithmName="SHA-512" hashValue="peKKN/vYQdlZ4BH/fl5tsVoh0dmWVPLtnlQzAb1+rEoRWgoC5SfgWI0MK/NA0W9OWiyLQ90gFn7uRwFY3Phe2g==" saltValue="U/h0rzZurvcBVGGq3VbarQ==" spinCount="100000" sheet="1" objects="1" scenarios="1"/>
  <phoneticPr fontId="49"/>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C9CE8D99-9182-4A06-9263-54DA27A7B55B}">
            <xm:f>VLOOKUP(別記様式第１号別添!$B$273,$I$22:$J$35,2,0)</xm:f>
            <x14:dxf/>
          </x14:cfRule>
          <xm:sqref>AE273:AI273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別記様式第１号 </vt:lpstr>
      <vt:lpstr>別記様式第１号別添</vt:lpstr>
      <vt:lpstr>別記様式第１号別添（機械整備等明細）</vt:lpstr>
      <vt:lpstr>別記様式第1号別添（事業実施者）</vt:lpstr>
      <vt:lpstr>リスト（削除不可）</vt:lpstr>
      <vt:lpstr>別記様式第１号別添!Print_Area</vt:lpstr>
      <vt:lpstr>'別記様式第１号別添（機械整備等明細）'!Print_Area</vt:lpstr>
      <vt:lpstr>'別記様式第1号別添（事業実施者）'!Print_Area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柚木　理恵</dc:creator>
  <cp:lastModifiedBy>廣瀬＿桃</cp:lastModifiedBy>
  <cp:lastPrinted>2023-03-29T06:31:50Z</cp:lastPrinted>
  <dcterms:created xsi:type="dcterms:W3CDTF">2013-12-28T07:28:36Z</dcterms:created>
  <dcterms:modified xsi:type="dcterms:W3CDTF">2023-03-30T01:36:22Z</dcterms:modified>
</cp:coreProperties>
</file>